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OSIZIONI ORGANIZZATIVE 2019\PESATURA\"/>
    </mc:Choice>
  </mc:AlternateContent>
  <bookViews>
    <workbookView xWindow="0" yWindow="465" windowWidth="28800" windowHeight="16245" tabRatio="500"/>
  </bookViews>
  <sheets>
    <sheet name="Foglio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3" i="1" l="1"/>
  <c r="C27" i="1" l="1"/>
  <c r="C17" i="1"/>
  <c r="B34" i="1" l="1"/>
  <c r="C7" i="1"/>
  <c r="B35" i="1" l="1"/>
  <c r="A9" i="1"/>
  <c r="B9" i="1" s="1"/>
  <c r="A19" i="1"/>
  <c r="B19" i="1" s="1"/>
  <c r="A29" i="1"/>
  <c r="B29" i="1" s="1"/>
</calcChain>
</file>

<file path=xl/sharedStrings.xml><?xml version="1.0" encoding="utf-8"?>
<sst xmlns="http://schemas.openxmlformats.org/spreadsheetml/2006/main" count="51" uniqueCount="19">
  <si>
    <t>Fattore di valutazione</t>
  </si>
  <si>
    <t>Impatto esterno</t>
  </si>
  <si>
    <t>Punteggio di fattore</t>
  </si>
  <si>
    <t xml:space="preserve">TOTALE  </t>
  </si>
  <si>
    <t>Complessità e dimensione dei compiti affidati</t>
  </si>
  <si>
    <t>Consistenza delle risorse affidate</t>
  </si>
  <si>
    <t>Rilevanza per l’organizzazione interna</t>
  </si>
  <si>
    <t>Punteggio min/max</t>
  </si>
  <si>
    <t>da 1 a 5</t>
  </si>
  <si>
    <t>da 1 a 3</t>
  </si>
  <si>
    <t>Valore/punto</t>
  </si>
  <si>
    <t>Retribuzione posizione</t>
  </si>
  <si>
    <t>Denominazione Posizione con responsabilità di direzione di unità organizzativa</t>
  </si>
  <si>
    <t>a) Risorse per PO (posizione + risuultato)</t>
  </si>
  <si>
    <t>c) Somma pesature</t>
  </si>
  <si>
    <t>d) Valore punto (b/c)</t>
  </si>
  <si>
    <t>SERVIZO ECONOMICO FINANZIARIO TRIBUTI</t>
  </si>
  <si>
    <t>SERVIZIO AMMINISTRATIVO, PERSONALE, SERVIZI ALLA PERSONA, COMMERCIO</t>
  </si>
  <si>
    <t>b) Risorse per posizione (80% di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</si>
</sst>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13" x14ac:knownFonts="1">
    <font>
      <sz val="12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  <font>
      <sz val="14"/>
      <color theme="1"/>
      <name val="Cambria"/>
      <family val="1"/>
    </font>
    <font>
      <b/>
      <sz val="14"/>
      <color theme="1"/>
      <name val="Cambria"/>
      <family val="1"/>
    </font>
    <font>
      <sz val="12"/>
      <color theme="1"/>
      <name val="Calibri"/>
      <family val="2"/>
      <scheme val="minor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  <font>
      <sz val="14"/>
      <color rgb="FF000000"/>
      <name val="Cambria"/>
      <family val="1"/>
    </font>
    <font>
      <b/>
      <sz val="14"/>
      <color rgb="FF000000"/>
      <name val="Cambria"/>
      <family val="1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5">
    <xf numFmtId="0" fontId="0" fillId="0" borderId="0" xfId="0"/>
    <xf numFmtId="1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vertical="center" wrapText="1"/>
    </xf>
    <xf numFmtId="16" fontId="10" fillId="0" borderId="19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3" fontId="11" fillId="0" borderId="22" xfId="0" applyNumberFormat="1" applyFont="1" applyBorder="1" applyAlignment="1">
      <alignment horizontal="center" vertical="center"/>
    </xf>
    <xf numFmtId="0" fontId="0" fillId="0" borderId="23" xfId="0" applyBorder="1"/>
    <xf numFmtId="9" fontId="0" fillId="0" borderId="24" xfId="0" applyNumberFormat="1" applyBorder="1"/>
    <xf numFmtId="0" fontId="0" fillId="0" borderId="24" xfId="0" applyBorder="1"/>
    <xf numFmtId="0" fontId="0" fillId="0" borderId="25" xfId="0" applyBorder="1"/>
    <xf numFmtId="164" fontId="0" fillId="0" borderId="26" xfId="1" applyFont="1" applyBorder="1" applyAlignment="1">
      <alignment horizontal="center" vertical="center"/>
    </xf>
    <xf numFmtId="164" fontId="0" fillId="0" borderId="27" xfId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12" fillId="3" borderId="28" xfId="1" applyFont="1" applyFill="1" applyBorder="1" applyAlignment="1"/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right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zoomScale="158" zoomScaleNormal="158" zoomScalePageLayoutView="158" workbookViewId="0">
      <selection activeCell="B1" sqref="B1:C1"/>
    </sheetView>
  </sheetViews>
  <sheetFormatPr defaultColWidth="11" defaultRowHeight="15.75" x14ac:dyDescent="0.25"/>
  <cols>
    <col min="1" max="1" width="38.125" customWidth="1"/>
    <col min="2" max="2" width="22.875" customWidth="1"/>
    <col min="3" max="3" width="24.625" customWidth="1"/>
  </cols>
  <sheetData>
    <row r="1" spans="1:3" ht="30" thickBot="1" x14ac:dyDescent="0.3">
      <c r="A1" s="11" t="s">
        <v>12</v>
      </c>
      <c r="B1" s="35">
        <v>6</v>
      </c>
      <c r="C1" s="36"/>
    </row>
    <row r="2" spans="1:3" ht="16.5" thickBot="1" x14ac:dyDescent="0.3">
      <c r="A2" s="5" t="s">
        <v>0</v>
      </c>
      <c r="B2" s="6" t="s">
        <v>7</v>
      </c>
      <c r="C2" s="7" t="s">
        <v>2</v>
      </c>
    </row>
    <row r="3" spans="1:3" ht="18.75" thickBot="1" x14ac:dyDescent="0.3">
      <c r="A3" s="8" t="s">
        <v>4</v>
      </c>
      <c r="B3" s="1" t="s">
        <v>8</v>
      </c>
      <c r="C3" s="9">
        <v>5</v>
      </c>
    </row>
    <row r="4" spans="1:3" ht="18.75" thickBot="1" x14ac:dyDescent="0.3">
      <c r="A4" s="8" t="s">
        <v>5</v>
      </c>
      <c r="B4" s="2" t="s">
        <v>8</v>
      </c>
      <c r="C4" s="9">
        <v>5</v>
      </c>
    </row>
    <row r="5" spans="1:3" ht="18.75" thickBot="1" x14ac:dyDescent="0.3">
      <c r="A5" s="8" t="s">
        <v>6</v>
      </c>
      <c r="B5" s="2" t="s">
        <v>9</v>
      </c>
      <c r="C5" s="9">
        <v>1</v>
      </c>
    </row>
    <row r="6" spans="1:3" ht="18.95" customHeight="1" thickBot="1" x14ac:dyDescent="0.3">
      <c r="A6" s="8" t="s">
        <v>1</v>
      </c>
      <c r="B6" s="2" t="s">
        <v>9</v>
      </c>
      <c r="C6" s="9">
        <v>3</v>
      </c>
    </row>
    <row r="7" spans="1:3" ht="18.75" thickBot="1" x14ac:dyDescent="0.3">
      <c r="A7" s="37" t="s">
        <v>3</v>
      </c>
      <c r="B7" s="38"/>
      <c r="C7" s="10">
        <f>SUM(C3:C6)</f>
        <v>14</v>
      </c>
    </row>
    <row r="8" spans="1:3" ht="16.5" thickBot="1" x14ac:dyDescent="0.3">
      <c r="A8" s="3" t="s">
        <v>10</v>
      </c>
      <c r="B8" s="31" t="s">
        <v>11</v>
      </c>
      <c r="C8" s="32"/>
    </row>
    <row r="9" spans="1:3" ht="38.1" customHeight="1" thickBot="1" x14ac:dyDescent="0.3">
      <c r="A9" s="4">
        <f>B35</f>
        <v>968.35640000000001</v>
      </c>
      <c r="B9" s="33">
        <f>C7*A9</f>
        <v>13556.989600000001</v>
      </c>
      <c r="C9" s="34"/>
    </row>
    <row r="10" spans="1:3" ht="16.5" thickBot="1" x14ac:dyDescent="0.3"/>
    <row r="11" spans="1:3" ht="30" thickBot="1" x14ac:dyDescent="0.3">
      <c r="A11" s="11" t="s">
        <v>12</v>
      </c>
      <c r="B11" s="35" t="s">
        <v>16</v>
      </c>
      <c r="C11" s="36"/>
    </row>
    <row r="12" spans="1:3" ht="16.5" thickBot="1" x14ac:dyDescent="0.3">
      <c r="A12" s="5" t="s">
        <v>0</v>
      </c>
      <c r="B12" s="6" t="s">
        <v>7</v>
      </c>
      <c r="C12" s="7" t="s">
        <v>2</v>
      </c>
    </row>
    <row r="13" spans="1:3" ht="18.75" thickBot="1" x14ac:dyDescent="0.3">
      <c r="A13" s="8" t="s">
        <v>4</v>
      </c>
      <c r="B13" s="1" t="s">
        <v>8</v>
      </c>
      <c r="C13" s="9">
        <v>5</v>
      </c>
    </row>
    <row r="14" spans="1:3" ht="18.75" thickBot="1" x14ac:dyDescent="0.3">
      <c r="A14" s="8" t="s">
        <v>5</v>
      </c>
      <c r="B14" s="2" t="s">
        <v>8</v>
      </c>
      <c r="C14" s="9">
        <v>4</v>
      </c>
    </row>
    <row r="15" spans="1:3" ht="18.75" thickBot="1" x14ac:dyDescent="0.3">
      <c r="A15" s="8" t="s">
        <v>6</v>
      </c>
      <c r="B15" s="2" t="s">
        <v>9</v>
      </c>
      <c r="C15" s="9">
        <v>3</v>
      </c>
    </row>
    <row r="16" spans="1:3" ht="18.75" thickBot="1" x14ac:dyDescent="0.3">
      <c r="A16" s="8" t="s">
        <v>1</v>
      </c>
      <c r="B16" s="2" t="s">
        <v>9</v>
      </c>
      <c r="C16" s="9">
        <v>2</v>
      </c>
    </row>
    <row r="17" spans="1:3" ht="18.75" thickBot="1" x14ac:dyDescent="0.3">
      <c r="A17" s="37" t="s">
        <v>3</v>
      </c>
      <c r="B17" s="38"/>
      <c r="C17" s="10">
        <f>SUM(C13:C16)</f>
        <v>14</v>
      </c>
    </row>
    <row r="18" spans="1:3" ht="16.5" thickBot="1" x14ac:dyDescent="0.3">
      <c r="A18" s="3" t="s">
        <v>10</v>
      </c>
      <c r="B18" s="31" t="s">
        <v>11</v>
      </c>
      <c r="C18" s="32"/>
    </row>
    <row r="19" spans="1:3" ht="18.75" thickBot="1" x14ac:dyDescent="0.3">
      <c r="A19" s="4">
        <f>B35</f>
        <v>968.35640000000001</v>
      </c>
      <c r="B19" s="33">
        <f>C17*A19</f>
        <v>13556.989600000001</v>
      </c>
      <c r="C19" s="34"/>
    </row>
    <row r="20" spans="1:3" ht="16.5" thickBot="1" x14ac:dyDescent="0.3"/>
    <row r="21" spans="1:3" ht="30" thickBot="1" x14ac:dyDescent="0.3">
      <c r="A21" s="12" t="s">
        <v>12</v>
      </c>
      <c r="B21" s="41" t="s">
        <v>17</v>
      </c>
      <c r="C21" s="42"/>
    </row>
    <row r="22" spans="1:3" ht="16.5" thickBot="1" x14ac:dyDescent="0.3">
      <c r="A22" s="13" t="s">
        <v>0</v>
      </c>
      <c r="B22" s="14" t="s">
        <v>7</v>
      </c>
      <c r="C22" s="15" t="s">
        <v>2</v>
      </c>
    </row>
    <row r="23" spans="1:3" ht="18.75" thickBot="1" x14ac:dyDescent="0.3">
      <c r="A23" s="16" t="s">
        <v>4</v>
      </c>
      <c r="B23" s="17" t="s">
        <v>8</v>
      </c>
      <c r="C23" s="18">
        <v>4</v>
      </c>
    </row>
    <row r="24" spans="1:3" ht="18.75" thickBot="1" x14ac:dyDescent="0.3">
      <c r="A24" s="16" t="s">
        <v>5</v>
      </c>
      <c r="B24" s="19" t="s">
        <v>8</v>
      </c>
      <c r="C24" s="18">
        <v>3</v>
      </c>
    </row>
    <row r="25" spans="1:3" ht="18.75" thickBot="1" x14ac:dyDescent="0.3">
      <c r="A25" s="16" t="s">
        <v>6</v>
      </c>
      <c r="B25" s="19" t="s">
        <v>9</v>
      </c>
      <c r="C25" s="18">
        <v>2</v>
      </c>
    </row>
    <row r="26" spans="1:3" ht="18.75" thickBot="1" x14ac:dyDescent="0.3">
      <c r="A26" s="16" t="s">
        <v>1</v>
      </c>
      <c r="B26" s="19" t="s">
        <v>9</v>
      </c>
      <c r="C26" s="18">
        <v>3</v>
      </c>
    </row>
    <row r="27" spans="1:3" ht="18.75" thickBot="1" x14ac:dyDescent="0.3">
      <c r="A27" s="43" t="s">
        <v>3</v>
      </c>
      <c r="B27" s="44"/>
      <c r="C27" s="20">
        <f>SUM(C23:C26)</f>
        <v>12</v>
      </c>
    </row>
    <row r="28" spans="1:3" ht="16.5" thickBot="1" x14ac:dyDescent="0.3">
      <c r="A28" s="21" t="s">
        <v>10</v>
      </c>
      <c r="B28" s="39" t="s">
        <v>11</v>
      </c>
      <c r="C28" s="40"/>
    </row>
    <row r="29" spans="1:3" ht="18.75" thickBot="1" x14ac:dyDescent="0.3">
      <c r="A29" s="22">
        <f>B35</f>
        <v>968.35640000000001</v>
      </c>
      <c r="B29" s="33">
        <f>C27*A29</f>
        <v>11620.2768</v>
      </c>
      <c r="C29" s="34"/>
    </row>
    <row r="31" spans="1:3" ht="16.5" thickBot="1" x14ac:dyDescent="0.3"/>
    <row r="32" spans="1:3" x14ac:dyDescent="0.25">
      <c r="A32" s="23" t="s">
        <v>13</v>
      </c>
      <c r="B32" s="27">
        <v>48417.82</v>
      </c>
    </row>
    <row r="33" spans="1:2" x14ac:dyDescent="0.25">
      <c r="A33" s="24" t="s">
        <v>18</v>
      </c>
      <c r="B33" s="28">
        <f>B32*0.8</f>
        <v>38734.256000000001</v>
      </c>
    </row>
    <row r="34" spans="1:2" x14ac:dyDescent="0.25">
      <c r="A34" s="25" t="s">
        <v>14</v>
      </c>
      <c r="B34" s="29">
        <f>C7+C17+C27</f>
        <v>40</v>
      </c>
    </row>
    <row r="35" spans="1:2" ht="16.5" thickBot="1" x14ac:dyDescent="0.3">
      <c r="A35" s="26" t="s">
        <v>15</v>
      </c>
      <c r="B35" s="30">
        <f>B33/B34</f>
        <v>968.35640000000001</v>
      </c>
    </row>
  </sheetData>
  <mergeCells count="12">
    <mergeCell ref="B28:C28"/>
    <mergeCell ref="B29:C29"/>
    <mergeCell ref="A17:B17"/>
    <mergeCell ref="B18:C18"/>
    <mergeCell ref="B19:C19"/>
    <mergeCell ref="B21:C21"/>
    <mergeCell ref="A27:B27"/>
    <mergeCell ref="B8:C8"/>
    <mergeCell ref="B9:C9"/>
    <mergeCell ref="B1:C1"/>
    <mergeCell ref="A7:B7"/>
    <mergeCell ref="B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Marinella De Cotiis</cp:lastModifiedBy>
  <cp:lastPrinted>2019-02-05T09:25:42Z</cp:lastPrinted>
  <dcterms:created xsi:type="dcterms:W3CDTF">2016-11-05T07:50:10Z</dcterms:created>
  <dcterms:modified xsi:type="dcterms:W3CDTF">2019-02-05T09:27:59Z</dcterms:modified>
</cp:coreProperties>
</file>