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2" activeTab="2"/>
  </bookViews>
  <sheets>
    <sheet name="Label" sheetId="1" state="hidden" r:id="rId1"/>
    <sheet name="Foglio1" sheetId="2" state="hidden" r:id="rId2"/>
    <sheet name="CASA_cns_2018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dro">'[2]Foglio1'!#REF!</definedName>
    <definedName name="Ambiti">'Label'!$A$2:$A$99</definedName>
    <definedName name="ASL">'[3]Tabella_due'!$A$1735:$A$1749</definedName>
    <definedName name="Comune_fuori_Regione_Lombardia">#REF!</definedName>
    <definedName name="Comuni">'Label'!$C$2:$C$1540</definedName>
    <definedName name="El_com">'Label'!$C$2:$C$1608</definedName>
    <definedName name="Elenco_comuni">'Label'!$C$2:$D$1608</definedName>
    <definedName name="enti">#REF!</definedName>
    <definedName name="enti1">#REF!</definedName>
    <definedName name="Famigliare">'[4]Label'!$T$2:$T$4</definedName>
    <definedName name="Genere">'[4]Label'!$J$2:$J$3</definedName>
    <definedName name="Gestione">#N/A</definedName>
    <definedName name="GestioneSAD">'[4]Label'!$G$2:$G$4</definedName>
    <definedName name="Lodi">#REF!</definedName>
    <definedName name="NaturaEG">#N/A</definedName>
    <definedName name="NAZIONI">'[5]pag.1 Quadro1'!$Y$11:$Y$244</definedName>
    <definedName name="Prestazione">'[4]Label'!$U$2:$U$9</definedName>
    <definedName name="PrestazioneADM">'[4]Label'!$V$2:$V$13</definedName>
    <definedName name="UbicazioneNF">#N/A</definedName>
    <definedName name="ValoriAssoluti">#N/A</definedName>
  </definedNames>
  <calcPr fullCalcOnLoad="1"/>
</workbook>
</file>

<file path=xl/sharedStrings.xml><?xml version="1.0" encoding="utf-8"?>
<sst xmlns="http://schemas.openxmlformats.org/spreadsheetml/2006/main" count="3654" uniqueCount="1974">
  <si>
    <t>TOTALE FONDI DI FINANZIAMENTO SPECIFICI</t>
  </si>
  <si>
    <t>TOTALE ENTRATE NON provenienti da fondi di finanziamento specifici</t>
  </si>
  <si>
    <t>TOTALE COSTI UdO</t>
  </si>
  <si>
    <t>Altre fonti di finanziamento da fondi specifici</t>
  </si>
  <si>
    <t>Legge Regionale N.23/99</t>
  </si>
  <si>
    <t>Fondo Nazionale Politiche Sociali</t>
  </si>
  <si>
    <t>Fondo Sociale Regionale</t>
  </si>
  <si>
    <t>Altre tipologie di Entrata</t>
  </si>
  <si>
    <t>Contributi da Enti Pubblici (Comuni, Comunità Montane, Unione Comuni, Provincie, Aziende Speciali, Aziende Consortili, ecc..)</t>
  </si>
  <si>
    <t>Rette da utenza</t>
  </si>
  <si>
    <t>Altre tipologie di costo</t>
  </si>
  <si>
    <t>Spese generali</t>
  </si>
  <si>
    <t>TOTALE Costo personale 
(in automatico)</t>
  </si>
  <si>
    <t>Costo altro personale</t>
  </si>
  <si>
    <t>Costo personale socioeducativo</t>
  </si>
  <si>
    <t>Numero volontari</t>
  </si>
  <si>
    <t>Numero ore annue erogate dagli operatori socioeducativi</t>
  </si>
  <si>
    <t>Numero operatori socioeducativi</t>
  </si>
  <si>
    <t>Numero iscritti provenienti dal territorio</t>
  </si>
  <si>
    <t>Numero iscritti figli di dipendenti dell'azienda</t>
  </si>
  <si>
    <t>Numero iscritti disabili</t>
  </si>
  <si>
    <t>Numero totale iscritti</t>
  </si>
  <si>
    <t>Numero iscritti in lista di attesa</t>
  </si>
  <si>
    <t>N posti mamma bambino</t>
  </si>
  <si>
    <t>Capienza strutturale (Numero posti in esercizio)</t>
  </si>
  <si>
    <t>Numero 
settimane annue di apertura</t>
  </si>
  <si>
    <t>Numero ore di apertura giornaliera</t>
  </si>
  <si>
    <t>Servizio mensa</t>
  </si>
  <si>
    <t>Numero alloggi</t>
  </si>
  <si>
    <t>Ubicazione</t>
  </si>
  <si>
    <t xml:space="preserve">Tipologia di gestione </t>
  </si>
  <si>
    <t xml:space="preserve">Natura giuridica Ente gestore </t>
  </si>
  <si>
    <t>Codice ISTAT Comune sede ente gestore 
(in automatico)</t>
  </si>
  <si>
    <t xml:space="preserve">Comune sede ente gestore </t>
  </si>
  <si>
    <t>Ente gestore titolare della struttura sede UdO</t>
  </si>
  <si>
    <t>Indirizzo struttura sede UdO</t>
  </si>
  <si>
    <t>Denominazione struttura sede UdO</t>
  </si>
  <si>
    <t>Codice Struttura 
(da ricercare nella Anagrafica Rete dei Servizi Sociali) - AFAM</t>
  </si>
  <si>
    <t>COLONNE DI CONTROLLO (in automatico)</t>
  </si>
  <si>
    <t>Fondo Sociale Regionale riparto 2019</t>
  </si>
  <si>
    <t>Voci di entrata a copertura dei costi della UdO nel periodo di rendicontazione</t>
  </si>
  <si>
    <t>Voci di costo della UdO nel periodo di rendicontazione</t>
  </si>
  <si>
    <t>Operatori della UdO</t>
  </si>
  <si>
    <t>SOLO per Nidi Aziendali</t>
  </si>
  <si>
    <t>Dati strutturali e gestionali della UdO</t>
  </si>
  <si>
    <t>Modalità di apertura UdO</t>
  </si>
  <si>
    <t>Anagrafica Struttura sede UdO</t>
  </si>
  <si>
    <t>Comunità Alloggio Sociale per Anziani</t>
  </si>
  <si>
    <t>CASA</t>
  </si>
  <si>
    <t>Tipologia UdO</t>
  </si>
  <si>
    <t>Codice Ambito</t>
  </si>
  <si>
    <t>Denominazione Ambito</t>
  </si>
  <si>
    <t>! Verificare che il totale della colonna quadri con il riparto del Fondo Sociale Regionale 2019 per la UdO specifica 
(da scheda di sintesi) !</t>
  </si>
  <si>
    <t>Anno di rendicontazione</t>
  </si>
  <si>
    <t>Ambiti</t>
  </si>
  <si>
    <t>Cod_ambiti</t>
  </si>
  <si>
    <t>Denominazione Comune</t>
  </si>
  <si>
    <t>cod_istat</t>
  </si>
  <si>
    <t>denominazione_ambito_territoriale</t>
  </si>
  <si>
    <t>Bergamo</t>
  </si>
  <si>
    <t>Comune fuori Regione Lombardia</t>
  </si>
  <si>
    <t>Lodi</t>
  </si>
  <si>
    <t>50066</t>
  </si>
  <si>
    <t>Dalmine</t>
  </si>
  <si>
    <t>ABBADIA CERRETO</t>
  </si>
  <si>
    <t>Milano Città</t>
  </si>
  <si>
    <t>50007</t>
  </si>
  <si>
    <t>Grumello</t>
  </si>
  <si>
    <t>ABBADIA LARIANA</t>
  </si>
  <si>
    <t>Sesto San Giovanni</t>
  </si>
  <si>
    <t>50046</t>
  </si>
  <si>
    <t>Seriate</t>
  </si>
  <si>
    <t>ABBIATEGRASSO</t>
  </si>
  <si>
    <t>Cinisello Balsamo</t>
  </si>
  <si>
    <t>50069</t>
  </si>
  <si>
    <t>Valle Cavallina</t>
  </si>
  <si>
    <t>ACQUAFREDDA</t>
  </si>
  <si>
    <t>Rho</t>
  </si>
  <si>
    <t>50095</t>
  </si>
  <si>
    <t>Monte Bronzone - Basso Sebino</t>
  </si>
  <si>
    <t>ACQUANEGRA CREMONESE</t>
  </si>
  <si>
    <t>Garbagnate Milanese</t>
  </si>
  <si>
    <t>50094</t>
  </si>
  <si>
    <t>Alto Sebino</t>
  </si>
  <si>
    <t>ACQUANEGRA SUL CHIESE</t>
  </si>
  <si>
    <t>Corsico</t>
  </si>
  <si>
    <t>50089</t>
  </si>
  <si>
    <t>Valle Seriana Superiore e Valle di Scalve</t>
  </si>
  <si>
    <t>ADRARA SAN MARTINO</t>
  </si>
  <si>
    <t>Legnano</t>
  </si>
  <si>
    <t>50016</t>
  </si>
  <si>
    <t>Valle Brembana</t>
  </si>
  <si>
    <t>ADRARA SAN ROCCO</t>
  </si>
  <si>
    <t>Castano Primo</t>
  </si>
  <si>
    <t>50090</t>
  </si>
  <si>
    <t>Valle Imagna e Villa d'Almè</t>
  </si>
  <si>
    <t>ADRO</t>
  </si>
  <si>
    <t>Magenta</t>
  </si>
  <si>
    <t>50032</t>
  </si>
  <si>
    <t>Isola Bergamasca</t>
  </si>
  <si>
    <t>AGNADELLO</t>
  </si>
  <si>
    <t>Abbiategrasso</t>
  </si>
  <si>
    <t>50061</t>
  </si>
  <si>
    <t>Treviglio</t>
  </si>
  <si>
    <t>AGNOSINE</t>
  </si>
  <si>
    <t>Paullo</t>
  </si>
  <si>
    <t>50041</t>
  </si>
  <si>
    <t>Romano di Lombardia</t>
  </si>
  <si>
    <t>AGRA</t>
  </si>
  <si>
    <t>San Giuliano Milanese</t>
  </si>
  <si>
    <t>50052</t>
  </si>
  <si>
    <t>Albino (Valle Seriana)</t>
  </si>
  <si>
    <t>AGRATE BRIANZA</t>
  </si>
  <si>
    <t>Cernusco sul Naviglio</t>
  </si>
  <si>
    <t>50044</t>
  </si>
  <si>
    <t>Brescia</t>
  </si>
  <si>
    <t>AICURZIO</t>
  </si>
  <si>
    <t>Pioltello</t>
  </si>
  <si>
    <t>50056</t>
  </si>
  <si>
    <t>Brescia Ovest</t>
  </si>
  <si>
    <t>AIRUNO</t>
  </si>
  <si>
    <t>Melzo</t>
  </si>
  <si>
    <t>50042</t>
  </si>
  <si>
    <t>Valle Trompia</t>
  </si>
  <si>
    <t>ALAGNA</t>
  </si>
  <si>
    <t>Visconteo Sud Milano</t>
  </si>
  <si>
    <t>50083</t>
  </si>
  <si>
    <t>Oglio Ovest</t>
  </si>
  <si>
    <t>ALBAIRATE</t>
  </si>
  <si>
    <t>Trezzo d'Adda</t>
  </si>
  <si>
    <t>50015</t>
  </si>
  <si>
    <t>Bassa Bresciana Occidentale</t>
  </si>
  <si>
    <t>ALBANO SANT'ALESSANDRO</t>
  </si>
  <si>
    <t>Olgiate Comasco</t>
  </si>
  <si>
    <t>50093</t>
  </si>
  <si>
    <t>Bassa Bresciana Orientale</t>
  </si>
  <si>
    <t>ALBAREDO ARNABOLDI</t>
  </si>
  <si>
    <t>Campione d'Italia</t>
  </si>
  <si>
    <t>50085</t>
  </si>
  <si>
    <t>Bassa Bresciana Centrale</t>
  </si>
  <si>
    <t>ALBAREDO PER SAN MARCO</t>
  </si>
  <si>
    <t>Como</t>
  </si>
  <si>
    <t>50077</t>
  </si>
  <si>
    <t>Garda - Salò</t>
  </si>
  <si>
    <t>ALBAVILLA</t>
  </si>
  <si>
    <t>Menaggio</t>
  </si>
  <si>
    <t>50045</t>
  </si>
  <si>
    <t>Valle Sabbia</t>
  </si>
  <si>
    <t>ALBESE CON CASSANO</t>
  </si>
  <si>
    <t>Cantù</t>
  </si>
  <si>
    <t>50067</t>
  </si>
  <si>
    <t>Brescia Est</t>
  </si>
  <si>
    <t>ALBIATE</t>
  </si>
  <si>
    <t>Erba</t>
  </si>
  <si>
    <t>50051</t>
  </si>
  <si>
    <t>Sebino</t>
  </si>
  <si>
    <t>ALBINO</t>
  </si>
  <si>
    <t>Mariano Comense</t>
  </si>
  <si>
    <t>50060</t>
  </si>
  <si>
    <t>Monte Orfano</t>
  </si>
  <si>
    <t>ALBIOLO</t>
  </si>
  <si>
    <t>Lomazzo - Fino Mornasco</t>
  </si>
  <si>
    <t>50091</t>
  </si>
  <si>
    <t>ALBIZZATE</t>
  </si>
  <si>
    <t>Arcisate</t>
  </si>
  <si>
    <t>50030</t>
  </si>
  <si>
    <t>ALBONESE</t>
  </si>
  <si>
    <t>Azzate</t>
  </si>
  <si>
    <t>50059</t>
  </si>
  <si>
    <t>ALBOSAGGIA</t>
  </si>
  <si>
    <t>Busto Arsizio</t>
  </si>
  <si>
    <t>50049</t>
  </si>
  <si>
    <t>ALBUZZANO</t>
  </si>
  <si>
    <t>Castellanza</t>
  </si>
  <si>
    <t>50023</t>
  </si>
  <si>
    <t>Dongo</t>
  </si>
  <si>
    <t>ALFIANELLO</t>
  </si>
  <si>
    <t>Gallarate</t>
  </si>
  <si>
    <t>50074</t>
  </si>
  <si>
    <t>ALGUA</t>
  </si>
  <si>
    <t>Cittiglio</t>
  </si>
  <si>
    <t>50028</t>
  </si>
  <si>
    <t>ALMÈ</t>
  </si>
  <si>
    <t>Luino</t>
  </si>
  <si>
    <t>50072</t>
  </si>
  <si>
    <t>ALMENNO SAN BARTOLOMEO</t>
  </si>
  <si>
    <t>Saronno</t>
  </si>
  <si>
    <t>50029</t>
  </si>
  <si>
    <t>ALMENNO SAN SALVATORE</t>
  </si>
  <si>
    <t>Sesto Calende</t>
  </si>
  <si>
    <t>50011</t>
  </si>
  <si>
    <t>Cremona</t>
  </si>
  <si>
    <t>ALSERIO</t>
  </si>
  <si>
    <t>Somma Lombardo</t>
  </si>
  <si>
    <t>50034</t>
  </si>
  <si>
    <t>Crema</t>
  </si>
  <si>
    <t>ALTA VALLE INTELVI</t>
  </si>
  <si>
    <t>Tradate</t>
  </si>
  <si>
    <t>50080</t>
  </si>
  <si>
    <t>Casalmaggiore</t>
  </si>
  <si>
    <t>ALZANO LOMBARDO</t>
  </si>
  <si>
    <t>Varese</t>
  </si>
  <si>
    <t>50013</t>
  </si>
  <si>
    <t>Lecco</t>
  </si>
  <si>
    <t>ALZATE BRIANZA</t>
  </si>
  <si>
    <t>50012</t>
  </si>
  <si>
    <t>Bellano</t>
  </si>
  <si>
    <t>AMBIVERE</t>
  </si>
  <si>
    <t>Bormio</t>
  </si>
  <si>
    <t>50081</t>
  </si>
  <si>
    <t>Merate</t>
  </si>
  <si>
    <t>ANDALO VALTELLINO</t>
  </si>
  <si>
    <t>Tirano</t>
  </si>
  <si>
    <t>50040</t>
  </si>
  <si>
    <t>Casalpusterlengo - Lodi - Sant'Angelo Lodigiano</t>
  </si>
  <si>
    <t>ANFO</t>
  </si>
  <si>
    <t>Morbegno</t>
  </si>
  <si>
    <t>50050</t>
  </si>
  <si>
    <t>Asola</t>
  </si>
  <si>
    <t>ANGERA</t>
  </si>
  <si>
    <t>Sondrio</t>
  </si>
  <si>
    <t>50086</t>
  </si>
  <si>
    <t>Guidizzolo</t>
  </si>
  <si>
    <t>ANGOLO TERME</t>
  </si>
  <si>
    <t>Chiavenna</t>
  </si>
  <si>
    <t>50026</t>
  </si>
  <si>
    <t>Mantova</t>
  </si>
  <si>
    <t>ANNICCO</t>
  </si>
  <si>
    <t>Vallecamonica</t>
  </si>
  <si>
    <t>50025</t>
  </si>
  <si>
    <t>Ostiglia</t>
  </si>
  <si>
    <t>ANNONE DI BRIANZA</t>
  </si>
  <si>
    <t>50055</t>
  </si>
  <si>
    <t>Suzzara</t>
  </si>
  <si>
    <t>ANTEGNATE</t>
  </si>
  <si>
    <t>50021</t>
  </si>
  <si>
    <t>Viadana</t>
  </si>
  <si>
    <t>ANZANO DEL PARCO</t>
  </si>
  <si>
    <t>50078</t>
  </si>
  <si>
    <t>APPIANO GENTILE</t>
  </si>
  <si>
    <t>Seregno</t>
  </si>
  <si>
    <t>50068</t>
  </si>
  <si>
    <t>APRICA</t>
  </si>
  <si>
    <t>Carate Brianza</t>
  </si>
  <si>
    <t>50073</t>
  </si>
  <si>
    <t>ARCENE</t>
  </si>
  <si>
    <t>Desio</t>
  </si>
  <si>
    <t>50087</t>
  </si>
  <si>
    <t>ARCISATE</t>
  </si>
  <si>
    <t>Vimercate</t>
  </si>
  <si>
    <t>50014</t>
  </si>
  <si>
    <t>ARCONATE</t>
  </si>
  <si>
    <t>Monza</t>
  </si>
  <si>
    <t>50075</t>
  </si>
  <si>
    <t>ARCORE</t>
  </si>
  <si>
    <t>50036</t>
  </si>
  <si>
    <t>ARDENNO</t>
  </si>
  <si>
    <t>50058</t>
  </si>
  <si>
    <t>ARDESIO</t>
  </si>
  <si>
    <t>50047</t>
  </si>
  <si>
    <t>ARENA PO</t>
  </si>
  <si>
    <t>50017</t>
  </si>
  <si>
    <t>ARESE</t>
  </si>
  <si>
    <t>50079</t>
  </si>
  <si>
    <t>ARGEGNO</t>
  </si>
  <si>
    <t>50019</t>
  </si>
  <si>
    <t>ARLUNO</t>
  </si>
  <si>
    <t>50035</t>
  </si>
  <si>
    <t>AROSIO</t>
  </si>
  <si>
    <t>50084</t>
  </si>
  <si>
    <t>ARSAGO SEPRIO</t>
  </si>
  <si>
    <t>50071</t>
  </si>
  <si>
    <t>ARTOGNE</t>
  </si>
  <si>
    <t>50082</t>
  </si>
  <si>
    <t>Binasco</t>
  </si>
  <si>
    <t>ARZAGO D'ADDA</t>
  </si>
  <si>
    <t>Isola Bergamasca e Bassa Val San Martino</t>
  </si>
  <si>
    <t>50004</t>
  </si>
  <si>
    <t>Rozzano</t>
  </si>
  <si>
    <t>ASOLA</t>
  </si>
  <si>
    <t>50037</t>
  </si>
  <si>
    <t>ASSAGO</t>
  </si>
  <si>
    <t>50001</t>
  </si>
  <si>
    <t>ASSO</t>
  </si>
  <si>
    <t>Albino Valle Seriana</t>
  </si>
  <si>
    <t>50020</t>
  </si>
  <si>
    <t>AVERARA</t>
  </si>
  <si>
    <t>Brescia - 1</t>
  </si>
  <si>
    <t>50076</t>
  </si>
  <si>
    <t>AVIATICO</t>
  </si>
  <si>
    <t>Brescia Ovest - 2</t>
  </si>
  <si>
    <t>50003</t>
  </si>
  <si>
    <t>AZZANELLO</t>
  </si>
  <si>
    <t>Valle Trompia - 4</t>
  </si>
  <si>
    <t>50024</t>
  </si>
  <si>
    <t>AZZANO MELLA</t>
  </si>
  <si>
    <t>Oglio Ovest - 7</t>
  </si>
  <si>
    <t>50057</t>
  </si>
  <si>
    <t>Pavia</t>
  </si>
  <si>
    <t>AZZANO SAN PAOLO</t>
  </si>
  <si>
    <t>Bassa Bresciana Occidentale - 8</t>
  </si>
  <si>
    <t>50027</t>
  </si>
  <si>
    <t>Certosa</t>
  </si>
  <si>
    <t>AZZATE</t>
  </si>
  <si>
    <t>Bassa Bresciana Orientale - 10</t>
  </si>
  <si>
    <t>50039</t>
  </si>
  <si>
    <t>Corteolona</t>
  </si>
  <si>
    <t>AZZIO</t>
  </si>
  <si>
    <t>Bassa Bresciana Centrale - 9</t>
  </si>
  <si>
    <t>50063</t>
  </si>
  <si>
    <t>Vigevano</t>
  </si>
  <si>
    <t>AZZONE</t>
  </si>
  <si>
    <t>Garda - Salò - 11</t>
  </si>
  <si>
    <t>50010</t>
  </si>
  <si>
    <t>Garlasco</t>
  </si>
  <si>
    <t>BADIA PAVESE</t>
  </si>
  <si>
    <t>Valle Sabbia - 12</t>
  </si>
  <si>
    <t>50088</t>
  </si>
  <si>
    <t>Mortara</t>
  </si>
  <si>
    <t>BAGNARIA</t>
  </si>
  <si>
    <t>Brescia Est - 3</t>
  </si>
  <si>
    <t>50054</t>
  </si>
  <si>
    <t>Voghera</t>
  </si>
  <si>
    <t>BAGNATICA</t>
  </si>
  <si>
    <t>Sebino - 5</t>
  </si>
  <si>
    <t>50065</t>
  </si>
  <si>
    <t>Broni</t>
  </si>
  <si>
    <t>BAGNOLO CREMASCO</t>
  </si>
  <si>
    <t>Monte Orfano - 6</t>
  </si>
  <si>
    <t>50009</t>
  </si>
  <si>
    <t>Casteggio</t>
  </si>
  <si>
    <t>BAGNOLO MELLA</t>
  </si>
  <si>
    <t>50006</t>
  </si>
  <si>
    <t>BAGNOLO SAN VITO</t>
  </si>
  <si>
    <t>50002</t>
  </si>
  <si>
    <t>BAGOLINO</t>
  </si>
  <si>
    <t>50033</t>
  </si>
  <si>
    <t>BALLABIO</t>
  </si>
  <si>
    <t>50048</t>
  </si>
  <si>
    <t>BARANZATE</t>
  </si>
  <si>
    <t>50038</t>
  </si>
  <si>
    <t>BARASSO</t>
  </si>
  <si>
    <t>50005</t>
  </si>
  <si>
    <t>BARBARIGA</t>
  </si>
  <si>
    <t>50053</t>
  </si>
  <si>
    <t>BARBATA</t>
  </si>
  <si>
    <t>50062</t>
  </si>
  <si>
    <t>BARBIANELLO</t>
  </si>
  <si>
    <t>50018</t>
  </si>
  <si>
    <t>BARDELLO</t>
  </si>
  <si>
    <t>50008</t>
  </si>
  <si>
    <t>BAREGGIO</t>
  </si>
  <si>
    <t>50043</t>
  </si>
  <si>
    <t>Laveno</t>
  </si>
  <si>
    <t>BARGHE</t>
  </si>
  <si>
    <t>50092</t>
  </si>
  <si>
    <t>BARIANO</t>
  </si>
  <si>
    <t>Lomellina</t>
  </si>
  <si>
    <t>50031</t>
  </si>
  <si>
    <t>BARLASSINA</t>
  </si>
  <si>
    <t>Voghera e Comunità Montana Oltrepò Pavese</t>
  </si>
  <si>
    <t>50064</t>
  </si>
  <si>
    <t>BARNI</t>
  </si>
  <si>
    <t>50022</t>
  </si>
  <si>
    <t>BARZAGO</t>
  </si>
  <si>
    <t>50070</t>
  </si>
  <si>
    <t>BARZANA</t>
  </si>
  <si>
    <t>BARZANÒ</t>
  </si>
  <si>
    <t>BARZIO</t>
  </si>
  <si>
    <t>BASCAPÈ</t>
  </si>
  <si>
    <t>BASIANO</t>
  </si>
  <si>
    <t>BASIGLIO</t>
  </si>
  <si>
    <t>BASSANO BRESCIANO</t>
  </si>
  <si>
    <t>BASTIDA PANCARANA</t>
  </si>
  <si>
    <t>BATTUDA</t>
  </si>
  <si>
    <t>BEDERO VALCUVIA</t>
  </si>
  <si>
    <t>BEDIZZOLE</t>
  </si>
  <si>
    <t>BEDULITA</t>
  </si>
  <si>
    <t>BELGIOIOSO</t>
  </si>
  <si>
    <t>BELLAGIO</t>
  </si>
  <si>
    <t>BELLANO</t>
  </si>
  <si>
    <t>BELLINZAGO LOMBARDO</t>
  </si>
  <si>
    <t>BELLUSCO</t>
  </si>
  <si>
    <t>BEMA</t>
  </si>
  <si>
    <t>BENE LARIO</t>
  </si>
  <si>
    <t>BERBENNO</t>
  </si>
  <si>
    <t>BERBENNO DI VALTELLINA</t>
  </si>
  <si>
    <t>BEREGAZZO CON FIGLIARO</t>
  </si>
  <si>
    <t>BEREGUARDO</t>
  </si>
  <si>
    <t>BERGAMO</t>
  </si>
  <si>
    <t>BERLINGO</t>
  </si>
  <si>
    <t>BERNAREGGIO</t>
  </si>
  <si>
    <t>BERNATE TICINO</t>
  </si>
  <si>
    <t>BERTONICO</t>
  </si>
  <si>
    <t>BERZO DEMO</t>
  </si>
  <si>
    <t>BERZO INFERIORE</t>
  </si>
  <si>
    <t>BERZO SAN FERMO</t>
  </si>
  <si>
    <t>BESANA IN BRIANZA</t>
  </si>
  <si>
    <t>BESANO</t>
  </si>
  <si>
    <t>BESATE</t>
  </si>
  <si>
    <t>BESNATE</t>
  </si>
  <si>
    <t>BESOZZO</t>
  </si>
  <si>
    <t>BIANDRONNO</t>
  </si>
  <si>
    <t>BIANZANO</t>
  </si>
  <si>
    <t>BIANZONE</t>
  </si>
  <si>
    <t>BIASSONO</t>
  </si>
  <si>
    <t>BIENNO</t>
  </si>
  <si>
    <t>BINAGO</t>
  </si>
  <si>
    <t>BINASCO</t>
  </si>
  <si>
    <t>BIONE</t>
  </si>
  <si>
    <t>BISUSCHIO</t>
  </si>
  <si>
    <t>BIZZARONE</t>
  </si>
  <si>
    <t>BLELLO</t>
  </si>
  <si>
    <t>BLESSAGNO</t>
  </si>
  <si>
    <t>BLEVIO</t>
  </si>
  <si>
    <t>BODIO LOMNAGO</t>
  </si>
  <si>
    <t>BOFFALORA D'ADDA</t>
  </si>
  <si>
    <t>BOFFALORA SOPRA TICINO</t>
  </si>
  <si>
    <t>BOLGARE</t>
  </si>
  <si>
    <t>BOLLATE</t>
  </si>
  <si>
    <t>BOLTIERE</t>
  </si>
  <si>
    <t>BONATE SOPRA</t>
  </si>
  <si>
    <t>BONATE SOTTO</t>
  </si>
  <si>
    <t>BONEMERSE</t>
  </si>
  <si>
    <t>BORDOLANO</t>
  </si>
  <si>
    <t>BORGARELLO</t>
  </si>
  <si>
    <t>BORGHETTO LODIGIANO</t>
  </si>
  <si>
    <t>BORGO  VIRGILIO</t>
  </si>
  <si>
    <t>BORGO DI TERZO</t>
  </si>
  <si>
    <t>BORGO MANTOVANO</t>
  </si>
  <si>
    <t>BORGO PRIOLO</t>
  </si>
  <si>
    <t>BORGO SAN GIACOMO</t>
  </si>
  <si>
    <t>BORGO SAN GIOVANNI</t>
  </si>
  <si>
    <t>BORGO SAN SIRO</t>
  </si>
  <si>
    <t>BORGOCARBONARA</t>
  </si>
  <si>
    <t>BORGORATTO MORMOROLO</t>
  </si>
  <si>
    <t>BORGOSATOLLO</t>
  </si>
  <si>
    <t>BORMIO</t>
  </si>
  <si>
    <t>BORNASCO</t>
  </si>
  <si>
    <t>BORNO</t>
  </si>
  <si>
    <t>BOSISIO PARINI</t>
  </si>
  <si>
    <t>BOSNASCO</t>
  </si>
  <si>
    <t>BOSSICO</t>
  </si>
  <si>
    <t>BOTTANUCO</t>
  </si>
  <si>
    <t>BOTTICINO</t>
  </si>
  <si>
    <t>BOVEGNO</t>
  </si>
  <si>
    <t>BOVEZZO</t>
  </si>
  <si>
    <t>BOVISIO-MASCIAGO</t>
  </si>
  <si>
    <t>BOZZOLO</t>
  </si>
  <si>
    <t>BRACCA</t>
  </si>
  <si>
    <t>BRALLO DI PREGOLA</t>
  </si>
  <si>
    <t>BRANDICO</t>
  </si>
  <si>
    <t>BRANZI</t>
  </si>
  <si>
    <t>BRAONE</t>
  </si>
  <si>
    <t>BREBBIA</t>
  </si>
  <si>
    <t>BREGANO</t>
  </si>
  <si>
    <t>BREGNANO</t>
  </si>
  <si>
    <t>BREMBATE</t>
  </si>
  <si>
    <t>BREMBATE DI SOPRA</t>
  </si>
  <si>
    <t>BREMBIO</t>
  </si>
  <si>
    <t>BREME</t>
  </si>
  <si>
    <t>BRENNA</t>
  </si>
  <si>
    <t>BRENO</t>
  </si>
  <si>
    <t>BRENTA</t>
  </si>
  <si>
    <t>BRESCIA</t>
  </si>
  <si>
    <t>BRESSANA BOTTARONE</t>
  </si>
  <si>
    <t>BRESSO</t>
  </si>
  <si>
    <t>BREZZO DI BEDERO</t>
  </si>
  <si>
    <t>BRIENNO</t>
  </si>
  <si>
    <t>BRIGNANO GERA D'ADDA</t>
  </si>
  <si>
    <t>BRINZIO</t>
  </si>
  <si>
    <t>BRIONE</t>
  </si>
  <si>
    <t>BRIOSCO</t>
  </si>
  <si>
    <t>BRISSAGO-VALTRAVAGLIA</t>
  </si>
  <si>
    <t>BRIVIO</t>
  </si>
  <si>
    <t>BRONI</t>
  </si>
  <si>
    <t>BRUGHERIO</t>
  </si>
  <si>
    <t>BRUMANO</t>
  </si>
  <si>
    <t>BRUNATE</t>
  </si>
  <si>
    <t>BRUNELLO</t>
  </si>
  <si>
    <t>BRUSAPORTO</t>
  </si>
  <si>
    <t>BRUSIMPIANO</t>
  </si>
  <si>
    <t>BUBBIANO</t>
  </si>
  <si>
    <t>BUCCINASCO</t>
  </si>
  <si>
    <t>BUGLIO IN MONTE</t>
  </si>
  <si>
    <t>BUGUGGIATE</t>
  </si>
  <si>
    <t>BULCIAGO</t>
  </si>
  <si>
    <t>BULGAROGRASSO</t>
  </si>
  <si>
    <t>BURAGO DI MOLGORA</t>
  </si>
  <si>
    <t>BUSCATE</t>
  </si>
  <si>
    <t>BUSNAGO</t>
  </si>
  <si>
    <t>BUSSERO</t>
  </si>
  <si>
    <t>BUSTO ARSIZIO</t>
  </si>
  <si>
    <t>BUSTO GAROLFO</t>
  </si>
  <si>
    <t>CABIATE</t>
  </si>
  <si>
    <t>CADEGLIANO-VICONAGO</t>
  </si>
  <si>
    <t>CADORAGO</t>
  </si>
  <si>
    <t>CADREZZATE CON OSMATE</t>
  </si>
  <si>
    <t>CAGLIO</t>
  </si>
  <si>
    <t>CAINO</t>
  </si>
  <si>
    <t>CAIOLO</t>
  </si>
  <si>
    <t>CAIRATE</t>
  </si>
  <si>
    <t>CALCINATE</t>
  </si>
  <si>
    <t>CALCINATO</t>
  </si>
  <si>
    <t>CALCIO</t>
  </si>
  <si>
    <t>CALCO</t>
  </si>
  <si>
    <t>CALOLZIOCORTE</t>
  </si>
  <si>
    <t>CALUSCO D'ADDA</t>
  </si>
  <si>
    <t>CALVAGESE DELLA RIVIERA</t>
  </si>
  <si>
    <t>CALVATONE</t>
  </si>
  <si>
    <t>CALVENZANO</t>
  </si>
  <si>
    <t>CALVIGNANO</t>
  </si>
  <si>
    <t>CALVIGNASCO</t>
  </si>
  <si>
    <t>CALVISANO</t>
  </si>
  <si>
    <t>CAMBIAGO</t>
  </si>
  <si>
    <t>CAMERATA CORNELLO</t>
  </si>
  <si>
    <t>CAMISANO</t>
  </si>
  <si>
    <t>CAMPAGNOLA CREMASCA</t>
  </si>
  <si>
    <t>CAMPARADA</t>
  </si>
  <si>
    <t>CAMPIONE D'ITALIA</t>
  </si>
  <si>
    <t>CAMPODOLCINO</t>
  </si>
  <si>
    <t>CAMPOSPINOSO</t>
  </si>
  <si>
    <t>CANDIA LOMELLINA</t>
  </si>
  <si>
    <t>CANEGRATE</t>
  </si>
  <si>
    <t>CANNETO PAVESE</t>
  </si>
  <si>
    <t>CANNETO SULL'OGLIO</t>
  </si>
  <si>
    <t>CANONICA D'ADDA</t>
  </si>
  <si>
    <t>CANTELLO</t>
  </si>
  <si>
    <t>CANTÙ</t>
  </si>
  <si>
    <t>CANZO</t>
  </si>
  <si>
    <t>CAPERGNANICA</t>
  </si>
  <si>
    <t>CAPIAGO INTIMIANO</t>
  </si>
  <si>
    <t>CAPIZZONE</t>
  </si>
  <si>
    <t>CAPO DI PONTE</t>
  </si>
  <si>
    <t>CAPONAGO</t>
  </si>
  <si>
    <t>CAPOVALLE</t>
  </si>
  <si>
    <t>CAPPELLA CANTONE</t>
  </si>
  <si>
    <t>CAPPELLA DE' PICENARDI</t>
  </si>
  <si>
    <t>CAPRALBA</t>
  </si>
  <si>
    <t>CAPRIANO DEL COLLE</t>
  </si>
  <si>
    <t>CAPRIATE SAN GERVASIO</t>
  </si>
  <si>
    <t>CAPRINO BERGAMASCO</t>
  </si>
  <si>
    <t>CAPRIOLO</t>
  </si>
  <si>
    <t>CARATE BRIANZA</t>
  </si>
  <si>
    <t>CARATE URIO</t>
  </si>
  <si>
    <t>CARAVAGGIO</t>
  </si>
  <si>
    <t>CARAVATE</t>
  </si>
  <si>
    <t>CARBONARA AL TICINO</t>
  </si>
  <si>
    <t>CARBONATE</t>
  </si>
  <si>
    <t>CARDANO AL CAMPO</t>
  </si>
  <si>
    <t>CARENNO</t>
  </si>
  <si>
    <t>CARIMATE</t>
  </si>
  <si>
    <t>CARLAZZO</t>
  </si>
  <si>
    <t>CARNAGO</t>
  </si>
  <si>
    <t>CARNATE</t>
  </si>
  <si>
    <t>CAROBBIO DEGLI ANGELI</t>
  </si>
  <si>
    <t>CARONA</t>
  </si>
  <si>
    <t>CARONNO PERTUSELLA</t>
  </si>
  <si>
    <t>CARONNO VARESINO</t>
  </si>
  <si>
    <t>CARPENEDOLO</t>
  </si>
  <si>
    <t>CARPIANO</t>
  </si>
  <si>
    <t>CARUGATE</t>
  </si>
  <si>
    <t>CARUGO</t>
  </si>
  <si>
    <t>CARVICO</t>
  </si>
  <si>
    <t>CASALBUTTANO ED UNITI</t>
  </si>
  <si>
    <t>CASALE CREMASCO-VIDOLASCO</t>
  </si>
  <si>
    <t>CASALE LITTA</t>
  </si>
  <si>
    <t>CASALETTO CEREDANO</t>
  </si>
  <si>
    <t>CASALETTO DI SOPRA</t>
  </si>
  <si>
    <t>CASALETTO LODIGIANO</t>
  </si>
  <si>
    <t>CASALETTO VAPRIO</t>
  </si>
  <si>
    <t>CASALMAGGIORE</t>
  </si>
  <si>
    <t>CASALMAIOCCO</t>
  </si>
  <si>
    <t>CASALMORANO</t>
  </si>
  <si>
    <t>CASALMORO</t>
  </si>
  <si>
    <t>CASALOLDO</t>
  </si>
  <si>
    <t>CASALPUSTERLENGO</t>
  </si>
  <si>
    <t>CASALROMANO</t>
  </si>
  <si>
    <t>CASALZUIGNO</t>
  </si>
  <si>
    <t>CASANOVA LONATI</t>
  </si>
  <si>
    <t>CASARGO</t>
  </si>
  <si>
    <t>CASARILE</t>
  </si>
  <si>
    <t>CASATENOVO</t>
  </si>
  <si>
    <t>CASATISMA</t>
  </si>
  <si>
    <t>CASAZZA</t>
  </si>
  <si>
    <t>CASCIAGO</t>
  </si>
  <si>
    <t>CASEI GEROLA</t>
  </si>
  <si>
    <t>CASELLE LANDI</t>
  </si>
  <si>
    <t>CASELLE LURANI</t>
  </si>
  <si>
    <t>CASIRATE D'ADDA</t>
  </si>
  <si>
    <t>CASLINO D'ERBA</t>
  </si>
  <si>
    <t>CASNATE CON BERNATE</t>
  </si>
  <si>
    <t>CASNIGO</t>
  </si>
  <si>
    <t>CASORATE PRIMO</t>
  </si>
  <si>
    <t>CASORATE SEMPIONE</t>
  </si>
  <si>
    <t>CASOREZZO</t>
  </si>
  <si>
    <t>CASPOGGIO</t>
  </si>
  <si>
    <t>CASSAGO BRIANZA</t>
  </si>
  <si>
    <t>CASSANO D'ADDA</t>
  </si>
  <si>
    <t>CASSANO MAGNAGO</t>
  </si>
  <si>
    <t>CASSANO VALCUVIA</t>
  </si>
  <si>
    <t>CASSIGLIO</t>
  </si>
  <si>
    <t>CASSINA DE' PECCHI</t>
  </si>
  <si>
    <t>CASSINA RIZZARDI</t>
  </si>
  <si>
    <t>CASSINA VALSASSINA</t>
  </si>
  <si>
    <t>CASSINETTA DI LUGAGNANO</t>
  </si>
  <si>
    <t>CASSOLNOVO</t>
  </si>
  <si>
    <t>CASTANA</t>
  </si>
  <si>
    <t>CASTANO PRIMO</t>
  </si>
  <si>
    <t>CASTEGGIO</t>
  </si>
  <si>
    <t>CASTEGNATO</t>
  </si>
  <si>
    <t>CASTEL D'ARIO</t>
  </si>
  <si>
    <t>CASTEL GABBIANO</t>
  </si>
  <si>
    <t>CASTEL GOFFREDO</t>
  </si>
  <si>
    <t>CASTEL MELLA</t>
  </si>
  <si>
    <t>CASTEL ROZZONE</t>
  </si>
  <si>
    <t>CASTELBELFORTE</t>
  </si>
  <si>
    <t>CASTELCOVATI</t>
  </si>
  <si>
    <t>CASTELDIDONE</t>
  </si>
  <si>
    <t>CASTELGERUNDO</t>
  </si>
  <si>
    <t>CASTELLANZA</t>
  </si>
  <si>
    <t>CASTELLEONE</t>
  </si>
  <si>
    <t>CASTELLETTO DI BRANDUZZO</t>
  </si>
  <si>
    <t>CASTELLI CALEPIO</t>
  </si>
  <si>
    <t>CASTELLO CABIAGLIO</t>
  </si>
  <si>
    <t>CASTELLO D'AGOGNA</t>
  </si>
  <si>
    <t>CASTELLO DELL'ACQUA</t>
  </si>
  <si>
    <t>CASTELLO DI BRIANZA</t>
  </si>
  <si>
    <t>CASTELLUCCHIO</t>
  </si>
  <si>
    <t>CASTELMARTE</t>
  </si>
  <si>
    <t>CASTELNOVETTO</t>
  </si>
  <si>
    <t>CASTELNUOVO BOCCA D'ADDA</t>
  </si>
  <si>
    <t>CASTELNUOVO BOZZENTE</t>
  </si>
  <si>
    <t>CASTELSEPRIO</t>
  </si>
  <si>
    <t>CASTELVECCANA</t>
  </si>
  <si>
    <t>CASTELVERDE</t>
  </si>
  <si>
    <t>CASTELVISCONTI</t>
  </si>
  <si>
    <t>CASTENEDOLO</t>
  </si>
  <si>
    <t>CASTIGLIONE D'ADDA</t>
  </si>
  <si>
    <t>CASTIGLIONE DELLE STIVIERE</t>
  </si>
  <si>
    <t>CASTIGLIONE OLONA</t>
  </si>
  <si>
    <t>CASTIONE ANDEVENNO</t>
  </si>
  <si>
    <t>CASTIONE DELLA PRESOLANA</t>
  </si>
  <si>
    <t>CASTIRAGA VIDARDO</t>
  </si>
  <si>
    <t>CASTO</t>
  </si>
  <si>
    <t>CASTREZZATO</t>
  </si>
  <si>
    <t>CASTRO</t>
  </si>
  <si>
    <t>CASTRONNO</t>
  </si>
  <si>
    <t>CAVA MANARA</t>
  </si>
  <si>
    <t>CAVARGNA</t>
  </si>
  <si>
    <t>CAVARIA CON PREMEZZO</t>
  </si>
  <si>
    <t>CAVENAGO D'ADDA</t>
  </si>
  <si>
    <t>CAVENAGO DI BRIANZA</t>
  </si>
  <si>
    <t>CAVERNAGO</t>
  </si>
  <si>
    <t>CAVRIANA</t>
  </si>
  <si>
    <t>CAZZAGO BRABBIA</t>
  </si>
  <si>
    <t>CAZZAGO SAN MARTINO</t>
  </si>
  <si>
    <t>CAZZANO SANT'ANDREA</t>
  </si>
  <si>
    <t>CECIMA</t>
  </si>
  <si>
    <t>CEDEGOLO</t>
  </si>
  <si>
    <t>CEDRASCO</t>
  </si>
  <si>
    <t>CELLA DATI</t>
  </si>
  <si>
    <t>CELLATICA</t>
  </si>
  <si>
    <t>CENATE SOPRA</t>
  </si>
  <si>
    <t>CENATE SOTTO</t>
  </si>
  <si>
    <t>CENE</t>
  </si>
  <si>
    <t>CENTRO VALLE INTELVI</t>
  </si>
  <si>
    <t>CERANO D'INTELVI</t>
  </si>
  <si>
    <t>CERANOVA</t>
  </si>
  <si>
    <t>CERCINO</t>
  </si>
  <si>
    <t>CERESARA</t>
  </si>
  <si>
    <t>CERETE</t>
  </si>
  <si>
    <t>CERETTO LOMELLINA</t>
  </si>
  <si>
    <t>CERGNAGO</t>
  </si>
  <si>
    <t>CERIANO LAGHETTO</t>
  </si>
  <si>
    <t>CERMENATE</t>
  </si>
  <si>
    <t>CERNOBBIO</t>
  </si>
  <si>
    <t>CERNUSCO LOMBARDONE</t>
  </si>
  <si>
    <t>CERNUSCO SUL NAVIGLIO</t>
  </si>
  <si>
    <t>CERRO AL LAMBRO</t>
  </si>
  <si>
    <t>CERRO MAGGIORE</t>
  </si>
  <si>
    <t>CERTOSA DI PAVIA</t>
  </si>
  <si>
    <t>CERVENO</t>
  </si>
  <si>
    <t>CERVESINA</t>
  </si>
  <si>
    <t>CERVIGNANO D'ADDA</t>
  </si>
  <si>
    <t>CESANA BRIANZA</t>
  </si>
  <si>
    <t>CESANO BOSCONE</t>
  </si>
  <si>
    <t>CESANO MADERNO</t>
  </si>
  <si>
    <t>CESATE</t>
  </si>
  <si>
    <t>CETO</t>
  </si>
  <si>
    <t>CEVO</t>
  </si>
  <si>
    <t>CHIARI</t>
  </si>
  <si>
    <t>CHIAVENNA</t>
  </si>
  <si>
    <t>CHIESA IN VALMALENCO</t>
  </si>
  <si>
    <t>CHIEVE</t>
  </si>
  <si>
    <t>CHIGNOLO D'ISOLA</t>
  </si>
  <si>
    <t>CHIGNOLO PO</t>
  </si>
  <si>
    <t>CHIUDUNO</t>
  </si>
  <si>
    <t>CHIURO</t>
  </si>
  <si>
    <t>CICOGNOLO</t>
  </si>
  <si>
    <t>CIGOGNOLA</t>
  </si>
  <si>
    <t>CIGOLE</t>
  </si>
  <si>
    <t>CILAVEGNA</t>
  </si>
  <si>
    <t>CIMBERGO</t>
  </si>
  <si>
    <t>CINGIA DE' BOTTI</t>
  </si>
  <si>
    <t>CINISELLO BALSAMO</t>
  </si>
  <si>
    <t>CINO</t>
  </si>
  <si>
    <t>CIRIMIDO</t>
  </si>
  <si>
    <t>CISANO BERGAMASCO</t>
  </si>
  <si>
    <t>CISERANO</t>
  </si>
  <si>
    <t>CISLAGO</t>
  </si>
  <si>
    <t>CISLIANO</t>
  </si>
  <si>
    <t>CITTIGLIO</t>
  </si>
  <si>
    <t>CIVATE</t>
  </si>
  <si>
    <t>CIVIDATE AL PIANO</t>
  </si>
  <si>
    <t>CIVIDATE CAMUNO</t>
  </si>
  <si>
    <t>CIVO</t>
  </si>
  <si>
    <t>CLAINO CON OSTENO</t>
  </si>
  <si>
    <t>CLIVIO</t>
  </si>
  <si>
    <t>CLUSONE</t>
  </si>
  <si>
    <t>COCCAGLIO</t>
  </si>
  <si>
    <t>COCQUIO-TREVISAGO</t>
  </si>
  <si>
    <t>CODEVILLA</t>
  </si>
  <si>
    <t>CODOGNO</t>
  </si>
  <si>
    <t>COGLIATE</t>
  </si>
  <si>
    <t>COLERE</t>
  </si>
  <si>
    <t>COLICO</t>
  </si>
  <si>
    <t>COLLE BRIANZA</t>
  </si>
  <si>
    <t>COLLEBEATO</t>
  </si>
  <si>
    <t>COLLI VERDI</t>
  </si>
  <si>
    <t>COLLIO</t>
  </si>
  <si>
    <t>COLOGNE</t>
  </si>
  <si>
    <t>COLOGNO AL SERIO</t>
  </si>
  <si>
    <t>COLOGNO MONZESE</t>
  </si>
  <si>
    <t>COLONNO</t>
  </si>
  <si>
    <t>COLORINA</t>
  </si>
  <si>
    <t>COLTURANO</t>
  </si>
  <si>
    <t>COLVERDE</t>
  </si>
  <si>
    <t>COLZATE</t>
  </si>
  <si>
    <t>COMABBIO</t>
  </si>
  <si>
    <t>COMAZZO</t>
  </si>
  <si>
    <t>COMERIO</t>
  </si>
  <si>
    <t>COMEZZANO-CIZZAGO</t>
  </si>
  <si>
    <t>COMMESSAGGIO</t>
  </si>
  <si>
    <t>COMO</t>
  </si>
  <si>
    <t>COMUN NUOVO</t>
  </si>
  <si>
    <t>CONCESIO</t>
  </si>
  <si>
    <t>CONCOREZZO</t>
  </si>
  <si>
    <t>CONFIENZA</t>
  </si>
  <si>
    <t>COPIANO</t>
  </si>
  <si>
    <t>CORANA</t>
  </si>
  <si>
    <t>CORBETTA</t>
  </si>
  <si>
    <t>CORMANO</t>
  </si>
  <si>
    <t>CORNA IMAGNA</t>
  </si>
  <si>
    <t>CORNALBA</t>
  </si>
  <si>
    <t>CORNALE E BASTIDA</t>
  </si>
  <si>
    <t>CORNAREDO</t>
  </si>
  <si>
    <t>CORNATE D'ADDA</t>
  </si>
  <si>
    <t>CORNEGLIANO LAUDENSE</t>
  </si>
  <si>
    <t>CORNO GIOVINE</t>
  </si>
  <si>
    <t>CORNOVECCHIO</t>
  </si>
  <si>
    <t>CORREZZANA</t>
  </si>
  <si>
    <t>CORRIDO</t>
  </si>
  <si>
    <t>CORSICO</t>
  </si>
  <si>
    <t>CORTE DE' CORTESI CON CIGNONE</t>
  </si>
  <si>
    <t>CORTE DE' FRATI</t>
  </si>
  <si>
    <t>CORTE FRANCA</t>
  </si>
  <si>
    <t>CORTE PALASIO</t>
  </si>
  <si>
    <t>CORTENO GOLGI</t>
  </si>
  <si>
    <t>CORTENOVA</t>
  </si>
  <si>
    <t>CORTENUOVA</t>
  </si>
  <si>
    <t>CORTEOLONA e GENZONE</t>
  </si>
  <si>
    <t>CORVINO SAN QUIRICO</t>
  </si>
  <si>
    <t>CORZANO</t>
  </si>
  <si>
    <t>COSIO VALTELLINO</t>
  </si>
  <si>
    <t>COSTA DE' NOBILI</t>
  </si>
  <si>
    <t>COSTA DI MEZZATE</t>
  </si>
  <si>
    <t>COSTA MASNAGA</t>
  </si>
  <si>
    <t>COSTA SERINA</t>
  </si>
  <si>
    <t>COSTA VALLE IMAGNA</t>
  </si>
  <si>
    <t>COSTA VOLPINO</t>
  </si>
  <si>
    <t>COVO</t>
  </si>
  <si>
    <t>COZZO</t>
  </si>
  <si>
    <t>CRANDOLA VALSASSINA</t>
  </si>
  <si>
    <t>CREDARO</t>
  </si>
  <si>
    <t>CREDERA RUBBIANO</t>
  </si>
  <si>
    <t>CREMA</t>
  </si>
  <si>
    <t>CREMELLA</t>
  </si>
  <si>
    <t>CREMENAGA</t>
  </si>
  <si>
    <t>CREMENO</t>
  </si>
  <si>
    <t>CREMIA</t>
  </si>
  <si>
    <t>CREMONA</t>
  </si>
  <si>
    <t>CREMOSANO</t>
  </si>
  <si>
    <t>CRESPIATICA</t>
  </si>
  <si>
    <t>CROSIO DELLA VALLE</t>
  </si>
  <si>
    <t>CROTTA D'ADDA</t>
  </si>
  <si>
    <t>CUASSO AL MONTE</t>
  </si>
  <si>
    <t>CUCCIAGO</t>
  </si>
  <si>
    <t>CUGGIONO</t>
  </si>
  <si>
    <t>CUGLIATE-FABIASCO</t>
  </si>
  <si>
    <t>CUMIGNANO SUL NAVIGLIO</t>
  </si>
  <si>
    <t>CUNARDO</t>
  </si>
  <si>
    <t>CURA CARPIGNANO</t>
  </si>
  <si>
    <t>CURIGLIA CON MONTEVIASCO</t>
  </si>
  <si>
    <t>CURNO</t>
  </si>
  <si>
    <t>CURTATONE</t>
  </si>
  <si>
    <t>CUSAGO</t>
  </si>
  <si>
    <t>CUSANO MILANINO</t>
  </si>
  <si>
    <t>CUSINO</t>
  </si>
  <si>
    <t>CUSIO</t>
  </si>
  <si>
    <t>CUVEGLIO</t>
  </si>
  <si>
    <t>CUVIO</t>
  </si>
  <si>
    <t>DAIRAGO</t>
  </si>
  <si>
    <t>DALMINE</t>
  </si>
  <si>
    <t>DARFO BOARIO TERME</t>
  </si>
  <si>
    <t>DAVERIO</t>
  </si>
  <si>
    <t>DAZIO</t>
  </si>
  <si>
    <t>DELEBIO</t>
  </si>
  <si>
    <t>DELLO</t>
  </si>
  <si>
    <t>DEROVERE</t>
  </si>
  <si>
    <t>DERVIO</t>
  </si>
  <si>
    <t>DESENZANO DEL GARDA</t>
  </si>
  <si>
    <t>DESIO</t>
  </si>
  <si>
    <t>DIZZASCO</t>
  </si>
  <si>
    <t>DOLZAGO</t>
  </si>
  <si>
    <t>DOMASO</t>
  </si>
  <si>
    <t>DONGO</t>
  </si>
  <si>
    <t>DORIO</t>
  </si>
  <si>
    <t>DORNO</t>
  </si>
  <si>
    <t>DOSOLO</t>
  </si>
  <si>
    <t>DOSSENA</t>
  </si>
  <si>
    <t>DOSSO DEL LIRO</t>
  </si>
  <si>
    <t>DOVERA</t>
  </si>
  <si>
    <t>DRESANO</t>
  </si>
  <si>
    <t>DUBINO</t>
  </si>
  <si>
    <t>DUMENZA</t>
  </si>
  <si>
    <t>DUNO</t>
  </si>
  <si>
    <t>EDOLO</t>
  </si>
  <si>
    <t>ELLO</t>
  </si>
  <si>
    <t>ENDINE GAIANO</t>
  </si>
  <si>
    <t>ENTRATICO</t>
  </si>
  <si>
    <t>ERBA</t>
  </si>
  <si>
    <t>ERBUSCO</t>
  </si>
  <si>
    <t>ERVE</t>
  </si>
  <si>
    <t>ESINE</t>
  </si>
  <si>
    <t>ESINO LARIO</t>
  </si>
  <si>
    <t>EUPILIO</t>
  </si>
  <si>
    <t>FAEDO VALTELLINO</t>
  </si>
  <si>
    <t>FAGGETO LARIO</t>
  </si>
  <si>
    <t>FAGNANO OLONA</t>
  </si>
  <si>
    <t>FALOPPIO</t>
  </si>
  <si>
    <t>FARA GERA D'ADDA</t>
  </si>
  <si>
    <t>FARA OLIVANA CON SOLA</t>
  </si>
  <si>
    <t>FENEGRO'</t>
  </si>
  <si>
    <t>FERNO</t>
  </si>
  <si>
    <t>FERRERA DI VARESE</t>
  </si>
  <si>
    <t>FERRERA ERBOGNONE</t>
  </si>
  <si>
    <t>FIESCO</t>
  </si>
  <si>
    <t>FIESSE</t>
  </si>
  <si>
    <t>FIGINO SERENZA</t>
  </si>
  <si>
    <t>FILAGO</t>
  </si>
  <si>
    <t>FILIGHERA</t>
  </si>
  <si>
    <t>FINO DEL MONTE</t>
  </si>
  <si>
    <t>FINO MORNASCO</t>
  </si>
  <si>
    <t>FIORANO AL SERIO</t>
  </si>
  <si>
    <t>FLERO</t>
  </si>
  <si>
    <t>FOMBIO</t>
  </si>
  <si>
    <t>FONTANELLA</t>
  </si>
  <si>
    <t>FONTENO</t>
  </si>
  <si>
    <t>FOPPOLO</t>
  </si>
  <si>
    <t>FORCOLA</t>
  </si>
  <si>
    <t>FORESTO SPARSO</t>
  </si>
  <si>
    <t>FORMIGARA</t>
  </si>
  <si>
    <t>FORNOVO SAN GIOVANNI</t>
  </si>
  <si>
    <t>FORTUNAGO</t>
  </si>
  <si>
    <t>FRASCAROLO</t>
  </si>
  <si>
    <t>FUIPIANO VALLE IMAGNA</t>
  </si>
  <si>
    <t>FUSINE</t>
  </si>
  <si>
    <t>GABBIONETA-BINANUOVA</t>
  </si>
  <si>
    <t>GADESCO-PIEVE DELMONA</t>
  </si>
  <si>
    <t>GAGGIANO</t>
  </si>
  <si>
    <t>GALBIATE</t>
  </si>
  <si>
    <t>GALGAGNANO</t>
  </si>
  <si>
    <t>GALLARATE</t>
  </si>
  <si>
    <t>GALLIATE LOMBARDO</t>
  </si>
  <si>
    <t>GALLIAVOLA</t>
  </si>
  <si>
    <t>GAMBARA</t>
  </si>
  <si>
    <t>GAMBARANA</t>
  </si>
  <si>
    <t>GAMBOLÒ</t>
  </si>
  <si>
    <t>GANDELLINO</t>
  </si>
  <si>
    <t>GANDINO</t>
  </si>
  <si>
    <t>GANDOSSO</t>
  </si>
  <si>
    <t>GARBAGNATE MILANESE</t>
  </si>
  <si>
    <t>GARBAGNATE MONASTERO</t>
  </si>
  <si>
    <t>GARDONE RIVIERA</t>
  </si>
  <si>
    <t>GARDONE VAL TROMPIA</t>
  </si>
  <si>
    <t>GARGNANO</t>
  </si>
  <si>
    <t>GARLASCO</t>
  </si>
  <si>
    <t>GARLATE</t>
  </si>
  <si>
    <t>GARZENO</t>
  </si>
  <si>
    <t>GAVARDO</t>
  </si>
  <si>
    <t>GAVERINA TERME</t>
  </si>
  <si>
    <t>GAVIRATE</t>
  </si>
  <si>
    <t>GAZOLDO DEGLI IPPOLITI</t>
  </si>
  <si>
    <t>GAZZADA SCHIANNO</t>
  </si>
  <si>
    <t>GAZZANIGA</t>
  </si>
  <si>
    <t>GAZZUOLO</t>
  </si>
  <si>
    <t>GEMONIO</t>
  </si>
  <si>
    <t>GENIVOLTA</t>
  </si>
  <si>
    <t>GERA LARIO</t>
  </si>
  <si>
    <t>GERENZAGO</t>
  </si>
  <si>
    <t>GERENZANO</t>
  </si>
  <si>
    <t>GERMIGNAGA</t>
  </si>
  <si>
    <t>GEROLA ALTA</t>
  </si>
  <si>
    <t>GERRE DE' CAPRIOLI</t>
  </si>
  <si>
    <t>GESSATE</t>
  </si>
  <si>
    <t>GHEDI</t>
  </si>
  <si>
    <t>GHISALBA</t>
  </si>
  <si>
    <t>GIANICO</t>
  </si>
  <si>
    <t>GIUSSAGO</t>
  </si>
  <si>
    <t>GIUSSANO</t>
  </si>
  <si>
    <t>GODIASCO</t>
  </si>
  <si>
    <t>GOITO</t>
  </si>
  <si>
    <t>GOLASECCA</t>
  </si>
  <si>
    <t>GOLFERENZO</t>
  </si>
  <si>
    <t>GOMBITO</t>
  </si>
  <si>
    <t>GONZAGA</t>
  </si>
  <si>
    <t>GORDONA</t>
  </si>
  <si>
    <t>GORGONZOLA</t>
  </si>
  <si>
    <t>GORLA MAGGIORE</t>
  </si>
  <si>
    <t>GORLA MINORE</t>
  </si>
  <si>
    <t>GORLAGO</t>
  </si>
  <si>
    <t>GORLE</t>
  </si>
  <si>
    <t>GORNATE-OLONA</t>
  </si>
  <si>
    <t>GORNO</t>
  </si>
  <si>
    <t>GOTTOLENGO</t>
  </si>
  <si>
    <t>GRAFFIGNANA</t>
  </si>
  <si>
    <t>GRANDATE</t>
  </si>
  <si>
    <t>GRANDOLA ED UNITI</t>
  </si>
  <si>
    <t>GRANTOLA</t>
  </si>
  <si>
    <t>GRASSOBBIO</t>
  </si>
  <si>
    <t>GRAVEDONA ED UNITI</t>
  </si>
  <si>
    <t>GRAVELLONA LOMELLINA</t>
  </si>
  <si>
    <t>GREZZAGO</t>
  </si>
  <si>
    <t>GRIANTE</t>
  </si>
  <si>
    <t>GROMO</t>
  </si>
  <si>
    <t>GRONE</t>
  </si>
  <si>
    <t>GRONTARDO</t>
  </si>
  <si>
    <t>GROPELLO CAIROLI</t>
  </si>
  <si>
    <t>GROSIO</t>
  </si>
  <si>
    <t>GROSOTTO</t>
  </si>
  <si>
    <t>GRUMELLO CREMONESE ED UNITI</t>
  </si>
  <si>
    <t>GRUMELLO DEL MONTE</t>
  </si>
  <si>
    <t>GUANZATE</t>
  </si>
  <si>
    <t>GUARDAMIGLIO</t>
  </si>
  <si>
    <t>GUDO VISCONTI</t>
  </si>
  <si>
    <t>GUIDIZZOLO</t>
  </si>
  <si>
    <t>GUSSAGO</t>
  </si>
  <si>
    <t>GUSSOLA</t>
  </si>
  <si>
    <t>IDRO</t>
  </si>
  <si>
    <t>IMBERSAGO</t>
  </si>
  <si>
    <t>INARZO</t>
  </si>
  <si>
    <t>INCUDINE</t>
  </si>
  <si>
    <t>INDUNO OLONA</t>
  </si>
  <si>
    <t>INTROVIO</t>
  </si>
  <si>
    <t>INVERIGO</t>
  </si>
  <si>
    <t>INVERNO E MONTELEONE</t>
  </si>
  <si>
    <t>INVERUNO</t>
  </si>
  <si>
    <t>INZAGO</t>
  </si>
  <si>
    <t>IRMA</t>
  </si>
  <si>
    <t>ISEO</t>
  </si>
  <si>
    <t>ISOLA DI FONDRA</t>
  </si>
  <si>
    <t>ISOLA DOVARESE</t>
  </si>
  <si>
    <t>ISORELLA</t>
  </si>
  <si>
    <t>ISPRA</t>
  </si>
  <si>
    <t>ISSO</t>
  </si>
  <si>
    <t>IZANO</t>
  </si>
  <si>
    <t>JERAGO CON ORAGO</t>
  </si>
  <si>
    <t>LA VALLETTA BRIANZA</t>
  </si>
  <si>
    <t>LACCHIARELLA</t>
  </si>
  <si>
    <t>LAGLIO</t>
  </si>
  <si>
    <t>LAINATE</t>
  </si>
  <si>
    <t>LAINO</t>
  </si>
  <si>
    <t>LALLIO</t>
  </si>
  <si>
    <t>LAMBRUGO</t>
  </si>
  <si>
    <t>LANDRIANO</t>
  </si>
  <si>
    <t>LANGOSCO</t>
  </si>
  <si>
    <t>LANZADA</t>
  </si>
  <si>
    <t>LARDIRAGO</t>
  </si>
  <si>
    <t>LASNIGO</t>
  </si>
  <si>
    <t>LAVENA PONTE TRESA</t>
  </si>
  <si>
    <t>LAVENO-MOMBELLO</t>
  </si>
  <si>
    <t>LAVENONE</t>
  </si>
  <si>
    <t>LAZZATE</t>
  </si>
  <si>
    <t>LECCO</t>
  </si>
  <si>
    <t>LEFFE</t>
  </si>
  <si>
    <t>LEGGIUNO</t>
  </si>
  <si>
    <t>LEGNANO</t>
  </si>
  <si>
    <t>LENNA</t>
  </si>
  <si>
    <t>LENO</t>
  </si>
  <si>
    <t>LENTATE SUL SEVESO</t>
  </si>
  <si>
    <t>LESMO</t>
  </si>
  <si>
    <t>LEVATE</t>
  </si>
  <si>
    <t>LEZZENO</t>
  </si>
  <si>
    <t>LIERNA</t>
  </si>
  <si>
    <t>LIMBIATE</t>
  </si>
  <si>
    <t>LIMIDO COMASCO</t>
  </si>
  <si>
    <t>LIMONE SUL GARDA</t>
  </si>
  <si>
    <t>LINAROLO</t>
  </si>
  <si>
    <t>LIPOMO</t>
  </si>
  <si>
    <t>LIRIO</t>
  </si>
  <si>
    <t>LISCATE</t>
  </si>
  <si>
    <t>LISSONE</t>
  </si>
  <si>
    <t>LIVIGNO</t>
  </si>
  <si>
    <t>LIVO</t>
  </si>
  <si>
    <t>LIVRAGA</t>
  </si>
  <si>
    <t>LOCATE DI TRIULZI</t>
  </si>
  <si>
    <t>LOCATE VARESINO</t>
  </si>
  <si>
    <t>LOCATELLO</t>
  </si>
  <si>
    <t>LODI</t>
  </si>
  <si>
    <t>LODI VECCHIO</t>
  </si>
  <si>
    <t>LODRINO</t>
  </si>
  <si>
    <t>LOGRATO</t>
  </si>
  <si>
    <t>LOMAGNA</t>
  </si>
  <si>
    <t>LOMAZZO</t>
  </si>
  <si>
    <t>LOMELLO</t>
  </si>
  <si>
    <t>LONATE CEPPINO</t>
  </si>
  <si>
    <t>LONATE POZZOLO</t>
  </si>
  <si>
    <t>LONATO</t>
  </si>
  <si>
    <t>LONGHENA</t>
  </si>
  <si>
    <t>LONGONE AL SEGRINO</t>
  </si>
  <si>
    <t>LOSINE</t>
  </si>
  <si>
    <t>LOVERE</t>
  </si>
  <si>
    <t>LOVERO</t>
  </si>
  <si>
    <t>LOZIO</t>
  </si>
  <si>
    <t>LOZZA</t>
  </si>
  <si>
    <t>LUINO</t>
  </si>
  <si>
    <t>LUISAGO</t>
  </si>
  <si>
    <t>LUMEZZANE</t>
  </si>
  <si>
    <t>LUNGAVILLA</t>
  </si>
  <si>
    <t>LURAGO D'ERBA</t>
  </si>
  <si>
    <t>LURAGO MARINONE</t>
  </si>
  <si>
    <t>LURANO</t>
  </si>
  <si>
    <t>LURATE CACCIVIO</t>
  </si>
  <si>
    <t>LUVINATE</t>
  </si>
  <si>
    <t>LUZZANA</t>
  </si>
  <si>
    <t>MACCAGNO CON PINO E VEDDASCA</t>
  </si>
  <si>
    <t>MACCASTORNA</t>
  </si>
  <si>
    <t>MACHERIO</t>
  </si>
  <si>
    <t>MACLODIO</t>
  </si>
  <si>
    <t>MADESIMO</t>
  </si>
  <si>
    <t>MADIGNANO</t>
  </si>
  <si>
    <t>MADONE</t>
  </si>
  <si>
    <t>MAGASA</t>
  </si>
  <si>
    <t>MAGENTA</t>
  </si>
  <si>
    <t>MAGHERNO</t>
  </si>
  <si>
    <t>MAGNACAVALLO</t>
  </si>
  <si>
    <t>MAGNAGO</t>
  </si>
  <si>
    <t>MAGREGLIO</t>
  </si>
  <si>
    <t>MAIRAGO</t>
  </si>
  <si>
    <t>MAIRANO</t>
  </si>
  <si>
    <t>MALAGNINO</t>
  </si>
  <si>
    <t>MALEGNO</t>
  </si>
  <si>
    <t>MALEO</t>
  </si>
  <si>
    <t>MALGESSO</t>
  </si>
  <si>
    <t>MALGRATE</t>
  </si>
  <si>
    <t>MALNATE</t>
  </si>
  <si>
    <t>MALONNO</t>
  </si>
  <si>
    <t>MANDELLO DEL LARIO</t>
  </si>
  <si>
    <t>MANERBA DEL GARDA</t>
  </si>
  <si>
    <t>MANERBIO</t>
  </si>
  <si>
    <t>MANTELLO</t>
  </si>
  <si>
    <t>MANTOVA</t>
  </si>
  <si>
    <t>MAPELLO</t>
  </si>
  <si>
    <t>MARCALLO CON CASONE</t>
  </si>
  <si>
    <t>MARCARIA</t>
  </si>
  <si>
    <t>MARCHENO</t>
  </si>
  <si>
    <t>MARCHIROLO</t>
  </si>
  <si>
    <t>MARCIGNAGO</t>
  </si>
  <si>
    <t>MARGNO</t>
  </si>
  <si>
    <t>MARIANA MANTOVANA</t>
  </si>
  <si>
    <t>MARIANO COMENSE</t>
  </si>
  <si>
    <t>MARMENTINO</t>
  </si>
  <si>
    <t>MARMIROLO</t>
  </si>
  <si>
    <t>MARNATE</t>
  </si>
  <si>
    <t>MARONE</t>
  </si>
  <si>
    <t>MARTIGNANA DI PO</t>
  </si>
  <si>
    <t>MARTINENGO</t>
  </si>
  <si>
    <t>MARUDO</t>
  </si>
  <si>
    <t>MARZANO</t>
  </si>
  <si>
    <t>MARZIO</t>
  </si>
  <si>
    <t>MASATE</t>
  </si>
  <si>
    <t>MASCIAGO PRIMO</t>
  </si>
  <si>
    <t>MASLIANICO</t>
  </si>
  <si>
    <t>MASSALENGO</t>
  </si>
  <si>
    <t>MAZZANO</t>
  </si>
  <si>
    <t>MAZZO DI VALTELLINA</t>
  </si>
  <si>
    <t>MEDA</t>
  </si>
  <si>
    <t>MEDE</t>
  </si>
  <si>
    <t>MEDIGLIA</t>
  </si>
  <si>
    <t>MEDOLAGO</t>
  </si>
  <si>
    <t>MEDOLE</t>
  </si>
  <si>
    <t>MELEGNANO</t>
  </si>
  <si>
    <t>MELETI</t>
  </si>
  <si>
    <t>MELLO</t>
  </si>
  <si>
    <t>MELZO</t>
  </si>
  <si>
    <t>MENAGGIO</t>
  </si>
  <si>
    <t>MENCONICO</t>
  </si>
  <si>
    <t>MERATE</t>
  </si>
  <si>
    <t>MERCALLO</t>
  </si>
  <si>
    <t>MERLINO</t>
  </si>
  <si>
    <t>MERONE</t>
  </si>
  <si>
    <t>MESE</t>
  </si>
  <si>
    <t>MESENZANA</t>
  </si>
  <si>
    <t>MESERO</t>
  </si>
  <si>
    <t>MEZZAGO</t>
  </si>
  <si>
    <t>MEZZANA BIGLI</t>
  </si>
  <si>
    <t>MEZZANA RABATTONE</t>
  </si>
  <si>
    <t>MEZZANINO</t>
  </si>
  <si>
    <t>MEZZOLDO</t>
  </si>
  <si>
    <t>MILANO</t>
  </si>
  <si>
    <t>MILZANO</t>
  </si>
  <si>
    <t>MIRADOLO TERME</t>
  </si>
  <si>
    <t>MISANO DI GERA D'ADDA</t>
  </si>
  <si>
    <t>MISINTO</t>
  </si>
  <si>
    <t>MISSAGLIA</t>
  </si>
  <si>
    <t>MOGGIO</t>
  </si>
  <si>
    <t>MOGLIA</t>
  </si>
  <si>
    <t>MOIO DE' CALVI</t>
  </si>
  <si>
    <t>MOLTENO</t>
  </si>
  <si>
    <t>MOLTRASIO</t>
  </si>
  <si>
    <t>MONASTEROLO DEL CASTELLO</t>
  </si>
  <si>
    <t>MONGUZZO</t>
  </si>
  <si>
    <t>MONIGA DEL GARDA</t>
  </si>
  <si>
    <t>MONNO</t>
  </si>
  <si>
    <t>MONTAGNA IN VALTELLINA</t>
  </si>
  <si>
    <t>MONTALTO PAVESE</t>
  </si>
  <si>
    <t>MONTANASO LOMBARDO</t>
  </si>
  <si>
    <t>MONTANO LUCINO</t>
  </si>
  <si>
    <t>MONTE CREMASCO</t>
  </si>
  <si>
    <t>MONTE ISOLA</t>
  </si>
  <si>
    <t>MONTE MARENZO</t>
  </si>
  <si>
    <t>MONTEBELLO DELLA BATTAGLIA</t>
  </si>
  <si>
    <t>MONTECALVO VERSIGGIA</t>
  </si>
  <si>
    <t>MONTEGRINO VALTRAVAGLIA</t>
  </si>
  <si>
    <t>MONTELLO</t>
  </si>
  <si>
    <t>MONTEMEZZO</t>
  </si>
  <si>
    <t>MONTESCANO</t>
  </si>
  <si>
    <t>MONTESEGALE</t>
  </si>
  <si>
    <t>MONTEVECCHIA</t>
  </si>
  <si>
    <t>MONTICELLI BRUSATI</t>
  </si>
  <si>
    <t>MONTICELLI PAVESE</t>
  </si>
  <si>
    <t>MONTICELLO BRIANZA</t>
  </si>
  <si>
    <t>MONTICHIARI</t>
  </si>
  <si>
    <t>MONTIRONE</t>
  </si>
  <si>
    <t>MONTODINE</t>
  </si>
  <si>
    <t>MONTORFANO</t>
  </si>
  <si>
    <t>MONTÙ BECCARIA</t>
  </si>
  <si>
    <t>MONVALLE</t>
  </si>
  <si>
    <t>MONZA</t>
  </si>
  <si>
    <t>MONZAMBANO</t>
  </si>
  <si>
    <t>MORAZZONE</t>
  </si>
  <si>
    <t>MORBEGNO</t>
  </si>
  <si>
    <t>MORENGO</t>
  </si>
  <si>
    <t>MORIMONDO</t>
  </si>
  <si>
    <t>MORNAGO</t>
  </si>
  <si>
    <t>MORNICO AL SERIO</t>
  </si>
  <si>
    <t>MORNICO LOSANA</t>
  </si>
  <si>
    <t>MORTARA</t>
  </si>
  <si>
    <t>MORTERONE</t>
  </si>
  <si>
    <t>MOSCAZZANO</t>
  </si>
  <si>
    <t>MOTTA BALUFFI</t>
  </si>
  <si>
    <t>MOTTA VISCONTI</t>
  </si>
  <si>
    <t>MOTTEGGIANA</t>
  </si>
  <si>
    <t>MOZZANICA</t>
  </si>
  <si>
    <t>MOZZATE</t>
  </si>
  <si>
    <t>MOZZO</t>
  </si>
  <si>
    <t>MUGGIÒ</t>
  </si>
  <si>
    <t>MULAZZANO</t>
  </si>
  <si>
    <t>MURA</t>
  </si>
  <si>
    <t>MUSCOLINE</t>
  </si>
  <si>
    <t>MUSSO</t>
  </si>
  <si>
    <t>NAVE</t>
  </si>
  <si>
    <t>NEMBRO</t>
  </si>
  <si>
    <t>NERVIANO</t>
  </si>
  <si>
    <t>NESSO</t>
  </si>
  <si>
    <t>NIARDO</t>
  </si>
  <si>
    <t>NIBIONNO</t>
  </si>
  <si>
    <t>NICORVO</t>
  </si>
  <si>
    <t>NOSATE</t>
  </si>
  <si>
    <t>NOVA MILANESE</t>
  </si>
  <si>
    <t>NOVATE MEZZOLA</t>
  </si>
  <si>
    <t>NOVATE MILANESE</t>
  </si>
  <si>
    <t>NOVEDRATE</t>
  </si>
  <si>
    <t>NOVIGLIO</t>
  </si>
  <si>
    <t>NUVOLENTO</t>
  </si>
  <si>
    <t>NUVOLERA</t>
  </si>
  <si>
    <t>ODOLO</t>
  </si>
  <si>
    <t>OFFANENGO</t>
  </si>
  <si>
    <t>OFFLAGA</t>
  </si>
  <si>
    <t>OGGIONA CON SANTO STEFANO</t>
  </si>
  <si>
    <t>OGGIONO</t>
  </si>
  <si>
    <t>OLEVANO DI LOMELLINA</t>
  </si>
  <si>
    <t>OLGIATE COMASCO</t>
  </si>
  <si>
    <t>OLGIATE MOLGORA</t>
  </si>
  <si>
    <t>OLGIATE OLONA</t>
  </si>
  <si>
    <t>OLGINATE</t>
  </si>
  <si>
    <t>OLIVA GESSI</t>
  </si>
  <si>
    <t>OLIVETO LARIO</t>
  </si>
  <si>
    <t>OLMENETA</t>
  </si>
  <si>
    <t>OLMO AL BREMBO</t>
  </si>
  <si>
    <t>OLTRE IL COLLE</t>
  </si>
  <si>
    <t>OLTRESSENDA ALTA</t>
  </si>
  <si>
    <t>OLTRONA DI SAN MAMETTE</t>
  </si>
  <si>
    <t>OME</t>
  </si>
  <si>
    <t>ONETA</t>
  </si>
  <si>
    <t>ONO SAN PIETRO</t>
  </si>
  <si>
    <t>ONORE</t>
  </si>
  <si>
    <t>OPERA</t>
  </si>
  <si>
    <t>ORIGGIO</t>
  </si>
  <si>
    <t>ORINO</t>
  </si>
  <si>
    <t>ORIO AL SERIO</t>
  </si>
  <si>
    <t>ORIO LITTA</t>
  </si>
  <si>
    <t>ORNAGO</t>
  </si>
  <si>
    <t>ORNICA</t>
  </si>
  <si>
    <t>ORSENIGO</t>
  </si>
  <si>
    <t>ORZINUOVI</t>
  </si>
  <si>
    <t>ORZIVECCHI</t>
  </si>
  <si>
    <t>OSIO SOPRA</t>
  </si>
  <si>
    <t>OSIO SOTTO</t>
  </si>
  <si>
    <t>OSNAGO</t>
  </si>
  <si>
    <t>OSPEDALETTO LODIGIANO</t>
  </si>
  <si>
    <t>OSPITALETTO</t>
  </si>
  <si>
    <t>OSSAGO LODIGIANO</t>
  </si>
  <si>
    <t>OSSIMO</t>
  </si>
  <si>
    <t>OSSONA</t>
  </si>
  <si>
    <t>OSTIANO</t>
  </si>
  <si>
    <t>OSTIGLIA</t>
  </si>
  <si>
    <t>OTTOBIANO</t>
  </si>
  <si>
    <t>OZZERO</t>
  </si>
  <si>
    <t>PADENGHE SUL GARDA</t>
  </si>
  <si>
    <t>PADERNO D'ADDA</t>
  </si>
  <si>
    <t>PADERNO DUGNANO</t>
  </si>
  <si>
    <t>PADERNO FRANCIACORTA</t>
  </si>
  <si>
    <t>PADERNO PONCHIELLI</t>
  </si>
  <si>
    <t>PAGAZZANO</t>
  </si>
  <si>
    <t>PAGNONA</t>
  </si>
  <si>
    <t>PAISCO LOVENO</t>
  </si>
  <si>
    <t>PAITONE</t>
  </si>
  <si>
    <t>PALADINA</t>
  </si>
  <si>
    <t>PALAZZAGO</t>
  </si>
  <si>
    <t>PALAZZO PIGNANO</t>
  </si>
  <si>
    <t>PALAZZOLO SULL'OGLIO</t>
  </si>
  <si>
    <t>PALESTRO</t>
  </si>
  <si>
    <t>PALOSCO</t>
  </si>
  <si>
    <t>PANCARANA</t>
  </si>
  <si>
    <t>PANDINO</t>
  </si>
  <si>
    <t>PANTIGLIATE</t>
  </si>
  <si>
    <t>PARABIAGO</t>
  </si>
  <si>
    <t>PARATICO</t>
  </si>
  <si>
    <t>PARLASCO</t>
  </si>
  <si>
    <t>PARONA</t>
  </si>
  <si>
    <t>PARRE</t>
  </si>
  <si>
    <t>PARZANICA</t>
  </si>
  <si>
    <t>PASPARDO</t>
  </si>
  <si>
    <t>PASSIRANO</t>
  </si>
  <si>
    <t>PASTURO</t>
  </si>
  <si>
    <t>PAULLO</t>
  </si>
  <si>
    <t>PAVIA</t>
  </si>
  <si>
    <t>PAVONE DEL MELLA</t>
  </si>
  <si>
    <t>PEDESINA</t>
  </si>
  <si>
    <t>PEDRENGO</t>
  </si>
  <si>
    <t>PEGLIO</t>
  </si>
  <si>
    <t>PEGOGNAGA</t>
  </si>
  <si>
    <t>PEIA</t>
  </si>
  <si>
    <t>PERLEDO</t>
  </si>
  <si>
    <t>PERO</t>
  </si>
  <si>
    <t>PERSICO DOSIMO</t>
  </si>
  <si>
    <t>PERTICA ALTA</t>
  </si>
  <si>
    <t>PERTICA BASSA</t>
  </si>
  <si>
    <t>PESCAROLO ED UNITI</t>
  </si>
  <si>
    <t>PESCATE</t>
  </si>
  <si>
    <t>PESCHIERA BORROMEO</t>
  </si>
  <si>
    <t>PESSANO CON BORNAGO</t>
  </si>
  <si>
    <t>PESSINA CREMONESE</t>
  </si>
  <si>
    <t>PEZZAZE</t>
  </si>
  <si>
    <t>PIADENA DRIZZONA</t>
  </si>
  <si>
    <t>PIAN CAMUNO</t>
  </si>
  <si>
    <t>PIANCOGNO</t>
  </si>
  <si>
    <t>PIANELLO DEL LARIO</t>
  </si>
  <si>
    <t>PIANENGO</t>
  </si>
  <si>
    <t>PIANICO</t>
  </si>
  <si>
    <t>PIANTEDO</t>
  </si>
  <si>
    <t>PIARIO</t>
  </si>
  <si>
    <t>PIATEDA</t>
  </si>
  <si>
    <t>PIAZZA BREMBANA</t>
  </si>
  <si>
    <t>PIAZZATORRE</t>
  </si>
  <si>
    <t>PIAZZOLO</t>
  </si>
  <si>
    <t>PIERANICA</t>
  </si>
  <si>
    <t>PIETRA DE' GIORGI</t>
  </si>
  <si>
    <t>PIEVE ALBIGNOLA</t>
  </si>
  <si>
    <t>PIEVE DEL CAIRO</t>
  </si>
  <si>
    <t>PIEVE D'OLMI</t>
  </si>
  <si>
    <t>PIEVE EMANUELE</t>
  </si>
  <si>
    <t>PIEVE FISSIRAGA</t>
  </si>
  <si>
    <t>PIEVE PORTO MORONE</t>
  </si>
  <si>
    <t>PIEVE SAN GIACOMO</t>
  </si>
  <si>
    <t>PIGRA</t>
  </si>
  <si>
    <t>PINAROLO PO</t>
  </si>
  <si>
    <t>PIOLTELLO</t>
  </si>
  <si>
    <t>PISOGNE</t>
  </si>
  <si>
    <t>PIUBEGA</t>
  </si>
  <si>
    <t>PIURO</t>
  </si>
  <si>
    <t>PIZZALE</t>
  </si>
  <si>
    <t>PIZZIGHETTONE</t>
  </si>
  <si>
    <t>PLESIO</t>
  </si>
  <si>
    <t>POGGIO RUSCO</t>
  </si>
  <si>
    <t>POGGIRIDENTI</t>
  </si>
  <si>
    <t>POGLIANO MILANESE</t>
  </si>
  <si>
    <t>POGNANA LARIO</t>
  </si>
  <si>
    <t>POGNANO</t>
  </si>
  <si>
    <t>POLAVENO</t>
  </si>
  <si>
    <t>POLPENAZZE DEL GARDA</t>
  </si>
  <si>
    <t>POMPIANO</t>
  </si>
  <si>
    <t>POMPONESCO</t>
  </si>
  <si>
    <t>PONCARALE</t>
  </si>
  <si>
    <t>PONNA</t>
  </si>
  <si>
    <t>PONTE DI LEGNO</t>
  </si>
  <si>
    <t>PONTE IN VALTELLINA</t>
  </si>
  <si>
    <t>PONTE LAMBRO</t>
  </si>
  <si>
    <t>PONTE NIZZA</t>
  </si>
  <si>
    <t>PONTE NOSSA</t>
  </si>
  <si>
    <t>PONTE SAN PIETRO</t>
  </si>
  <si>
    <t>PONTERANICA</t>
  </si>
  <si>
    <t>PONTEVICO</t>
  </si>
  <si>
    <t>PONTI SUL MINCIO</t>
  </si>
  <si>
    <t>PONTIDA</t>
  </si>
  <si>
    <t>PONTIROLO NUOVO</t>
  </si>
  <si>
    <t>PONTOGLIO</t>
  </si>
  <si>
    <t>PORLEZZA</t>
  </si>
  <si>
    <t>PORTALBERA</t>
  </si>
  <si>
    <t>PORTO CERESIO</t>
  </si>
  <si>
    <t>PORTO MANTOVANO</t>
  </si>
  <si>
    <t>PORTO VALTRAVAGLIA</t>
  </si>
  <si>
    <t>POSTALESIO</t>
  </si>
  <si>
    <t>POZZAGLIO ED UNITI</t>
  </si>
  <si>
    <t>POZZO D'ADDA</t>
  </si>
  <si>
    <t>POZZOLENGO</t>
  </si>
  <si>
    <t>POZZUOLO MARTESANA</t>
  </si>
  <si>
    <t>PRADALUNGA</t>
  </si>
  <si>
    <t>PRALBOINO</t>
  </si>
  <si>
    <t>PRATA CAMPORTACCIO</t>
  </si>
  <si>
    <t>PREDORE</t>
  </si>
  <si>
    <t>PREGNANA MILANESE</t>
  </si>
  <si>
    <t>PREMANA</t>
  </si>
  <si>
    <t>PREMOLO</t>
  </si>
  <si>
    <t>PRESEGLIE</t>
  </si>
  <si>
    <t>PRESEZZO</t>
  </si>
  <si>
    <t>PREVALLE</t>
  </si>
  <si>
    <t>PRIMALUNA</t>
  </si>
  <si>
    <t>PROSERPIO</t>
  </si>
  <si>
    <t>PROVAGLIO D'ISEO</t>
  </si>
  <si>
    <t>PROVAGLIO VAL SABBIA</t>
  </si>
  <si>
    <t>PUEGNAGO SUL GARDA</t>
  </si>
  <si>
    <t>PUMENENGO</t>
  </si>
  <si>
    <t>PUSIANO</t>
  </si>
  <si>
    <t>QUINGENTOLE</t>
  </si>
  <si>
    <t>QUINTANO</t>
  </si>
  <si>
    <t>QUINZANO D'OGLIO</t>
  </si>
  <si>
    <t>QUISTELLO</t>
  </si>
  <si>
    <t>RANCIO VALCUVIA</t>
  </si>
  <si>
    <t>RANCO</t>
  </si>
  <si>
    <t>RANICA</t>
  </si>
  <si>
    <t>RANZANICO</t>
  </si>
  <si>
    <t>RASURA</t>
  </si>
  <si>
    <t xml:space="preserve">REA </t>
  </si>
  <si>
    <t>REDAVALLE</t>
  </si>
  <si>
    <t>REDONDESCO</t>
  </si>
  <si>
    <t>REMEDELLO</t>
  </si>
  <si>
    <t>RENATE</t>
  </si>
  <si>
    <t>RESCALDINA</t>
  </si>
  <si>
    <t>RETORBIDO</t>
  </si>
  <si>
    <t>REZZAGO</t>
  </si>
  <si>
    <t>REZZATO</t>
  </si>
  <si>
    <t>RHO</t>
  </si>
  <si>
    <t>RICENGO</t>
  </si>
  <si>
    <t>RIPALTA ARPINA</t>
  </si>
  <si>
    <t>RIPALTA CREMASCA</t>
  </si>
  <si>
    <t>RIPALTA GUERINA</t>
  </si>
  <si>
    <t>RIVA DI SOLTO</t>
  </si>
  <si>
    <t>RIVANAZZANO</t>
  </si>
  <si>
    <t>RIVAROLO DEL RE ED UNITI</t>
  </si>
  <si>
    <t>RIVAROLO MANTOVANO</t>
  </si>
  <si>
    <t>RIVOLTA D'ADDA</t>
  </si>
  <si>
    <t>ROBBIATE</t>
  </si>
  <si>
    <t>ROBBIO</t>
  </si>
  <si>
    <t>ROBECCHETTO CON INDUNO</t>
  </si>
  <si>
    <t>ROBECCO D'OGLIO</t>
  </si>
  <si>
    <t>ROBECCO PAVESE</t>
  </si>
  <si>
    <t>ROBECCO SUL NAVIGLIO</t>
  </si>
  <si>
    <t>ROCCA DE' GIORGI</t>
  </si>
  <si>
    <t>ROCCA SUSELLA</t>
  </si>
  <si>
    <t>ROCCAFRANCA</t>
  </si>
  <si>
    <t>RODANO</t>
  </si>
  <si>
    <t>RODENGO-SAIANO</t>
  </si>
  <si>
    <t>RODERO</t>
  </si>
  <si>
    <t>RODIGO</t>
  </si>
  <si>
    <t>ROÈ VOLCIANO</t>
  </si>
  <si>
    <t>ROGENO</t>
  </si>
  <si>
    <t>ROGNANO</t>
  </si>
  <si>
    <t>ROGNO</t>
  </si>
  <si>
    <t>ROGOLO</t>
  </si>
  <si>
    <t>ROMAGNESE</t>
  </si>
  <si>
    <t>ROMANENGO</t>
  </si>
  <si>
    <t>ROMANO DI LOMBARDIA</t>
  </si>
  <si>
    <t>RONAGO</t>
  </si>
  <si>
    <t>RONCADELLE</t>
  </si>
  <si>
    <t>RONCARO</t>
  </si>
  <si>
    <t>RONCELLO</t>
  </si>
  <si>
    <t>RONCO BRIANTINO</t>
  </si>
  <si>
    <t>RONCOBELLO</t>
  </si>
  <si>
    <t>RONCOFERRARO</t>
  </si>
  <si>
    <t>RONCOLA</t>
  </si>
  <si>
    <t>ROSASCO</t>
  </si>
  <si>
    <t>ROSATE</t>
  </si>
  <si>
    <t>ROTA D'IMAGNA</t>
  </si>
  <si>
    <t>ROVATO</t>
  </si>
  <si>
    <t>ROVELLASCA</t>
  </si>
  <si>
    <t>ROVELLO PORRO</t>
  </si>
  <si>
    <t>ROVERBELLA</t>
  </si>
  <si>
    <t>ROVESCALA</t>
  </si>
  <si>
    <t>ROVETTA</t>
  </si>
  <si>
    <t>ROZZANO</t>
  </si>
  <si>
    <t>RUDIANO</t>
  </si>
  <si>
    <t>SABBIO CHIESE</t>
  </si>
  <si>
    <t>SABBIONETA</t>
  </si>
  <si>
    <t>SALA COMACINA</t>
  </si>
  <si>
    <t>SALE MARASINO</t>
  </si>
  <si>
    <t>SALERANO SUL LAMBRO</t>
  </si>
  <si>
    <t>SALÒ</t>
  </si>
  <si>
    <t>SALTRIO</t>
  </si>
  <si>
    <t>SALVIROLA</t>
  </si>
  <si>
    <t>SAMARATE</t>
  </si>
  <si>
    <t>SAMOLACO</t>
  </si>
  <si>
    <t>SAN BARTOLOMEO VAL CAVARGNA</t>
  </si>
  <si>
    <t>SAN BASSANO</t>
  </si>
  <si>
    <t>SAN BENEDETTO PO</t>
  </si>
  <si>
    <t>SAN CIPRIANO PO</t>
  </si>
  <si>
    <t>SAN COLOMBANO AL LAMBRO</t>
  </si>
  <si>
    <t>SAN DAMIANO AL COLLE</t>
  </si>
  <si>
    <t>SAN DANIELE PO</t>
  </si>
  <si>
    <t>SAN DONATO MILANESE</t>
  </si>
  <si>
    <t>SAN FELICE DEL BENACO</t>
  </si>
  <si>
    <t>SAN FERMO DELLA BATTAGLIA</t>
  </si>
  <si>
    <t>SAN FIORANO</t>
  </si>
  <si>
    <t>SAN GENESIO ED UNITI</t>
  </si>
  <si>
    <t>SAN GERVASIO BRESCIANO</t>
  </si>
  <si>
    <t>SAN GIACOMO DELLE SEGNATE</t>
  </si>
  <si>
    <t>SAN GIACOMO FILIPPO</t>
  </si>
  <si>
    <t>SAN GIORGIO DI LOMELLINA</t>
  </si>
  <si>
    <t>SAN GIORGIO DI MANTOVA</t>
  </si>
  <si>
    <t>SAN GIORGIO SU LEGNANO</t>
  </si>
  <si>
    <t>SAN GIOVANNI BIANCO</t>
  </si>
  <si>
    <t>SAN GIOVANNI DEL DOSSO</t>
  </si>
  <si>
    <t>SAN GIOVANNI IN CROCE</t>
  </si>
  <si>
    <t>SAN GIULIANO MILANESE</t>
  </si>
  <si>
    <t>SAN MARTINO DALL'ARGINE</t>
  </si>
  <si>
    <t>SAN MARTINO DEL LAGO</t>
  </si>
  <si>
    <t>SAN MARTINO IN STRADA</t>
  </si>
  <si>
    <t>SAN MARTINO SICCOMARIO</t>
  </si>
  <si>
    <t>SAN NAZZARO VAL CAVARGNA</t>
  </si>
  <si>
    <t>SAN PAOLO</t>
  </si>
  <si>
    <t>SAN PAOLO D'ARGON</t>
  </si>
  <si>
    <t>SAN PELLEGRINO TERME</t>
  </si>
  <si>
    <t>SAN ROCCO AL PORTO</t>
  </si>
  <si>
    <t>SAN SIRO</t>
  </si>
  <si>
    <t>SAN VITTORE OLONA</t>
  </si>
  <si>
    <t>SAN ZENO NAVIGLIO</t>
  </si>
  <si>
    <t>SAN ZENONE AL LAMBRO</t>
  </si>
  <si>
    <t>SAN ZENONE AL PO</t>
  </si>
  <si>
    <t>SANGIANO</t>
  </si>
  <si>
    <t>SANNAZZARO DE' BURGONDI</t>
  </si>
  <si>
    <t>SANTA BRIGIDA</t>
  </si>
  <si>
    <t>SANTA CRISTINA E BISSONE</t>
  </si>
  <si>
    <t>SANTA GIULETTA</t>
  </si>
  <si>
    <t>SANTA MARGHERITA DI STAFFORA</t>
  </si>
  <si>
    <t>SANTA MARIA DELLA VERSA</t>
  </si>
  <si>
    <t>SANTA MARIA HOE'</t>
  </si>
  <si>
    <t>SANT'ALESSIO CON VIALONE</t>
  </si>
  <si>
    <t>SANT'ANGELO LODIGIANO</t>
  </si>
  <si>
    <t>SANT'ANGELO LOMELLINA</t>
  </si>
  <si>
    <t>SANTO STEFANO LODIGIANO</t>
  </si>
  <si>
    <t>SANTO STEFANO TICINO</t>
  </si>
  <si>
    <t>SANT'OMOBONO TERME</t>
  </si>
  <si>
    <t>SAREZZO</t>
  </si>
  <si>
    <t>SARNICO</t>
  </si>
  <si>
    <t>SARONNO</t>
  </si>
  <si>
    <t>SARTIRANA LOMELLINA</t>
  </si>
  <si>
    <t>SAVIORE DELL'ADAMELLO</t>
  </si>
  <si>
    <t>SCALDASOLE</t>
  </si>
  <si>
    <t>SCANDOLARA RAVARA</t>
  </si>
  <si>
    <t>SCANDOLARA RIPA D'OGLIO</t>
  </si>
  <si>
    <t>SCANZOROSCIATE</t>
  </si>
  <si>
    <t>SCHIGNANO</t>
  </si>
  <si>
    <t>SCHILPARIO</t>
  </si>
  <si>
    <t>SCHIVENOGLIA</t>
  </si>
  <si>
    <t>SECUGNAGO</t>
  </si>
  <si>
    <t>SEDRIANO</t>
  </si>
  <si>
    <t>SEDRINA</t>
  </si>
  <si>
    <t>SEGRATE</t>
  </si>
  <si>
    <t>SELLERO</t>
  </si>
  <si>
    <t>SELVINO</t>
  </si>
  <si>
    <t>SEMIANA</t>
  </si>
  <si>
    <t>SENAGO</t>
  </si>
  <si>
    <t>SENIGA</t>
  </si>
  <si>
    <t>SENNA COMASCO</t>
  </si>
  <si>
    <t>SENNA LODIGIANA</t>
  </si>
  <si>
    <t>SEREGNO</t>
  </si>
  <si>
    <t>SERGNANO</t>
  </si>
  <si>
    <t>SERIATE</t>
  </si>
  <si>
    <t>SERINA</t>
  </si>
  <si>
    <t>SERLE</t>
  </si>
  <si>
    <t>SERMIDE E FELONICA</t>
  </si>
  <si>
    <t>SERNIO</t>
  </si>
  <si>
    <t>SERRAVALLE A PO</t>
  </si>
  <si>
    <t>SESTO CALENDE</t>
  </si>
  <si>
    <t>SESTO ED UNITI</t>
  </si>
  <si>
    <t>SESTO SAN GIOVANNI</t>
  </si>
  <si>
    <t>SETTALA</t>
  </si>
  <si>
    <t>SETTIMO MILANESE</t>
  </si>
  <si>
    <t>SEVESO</t>
  </si>
  <si>
    <t>SILVANO PIETRA</t>
  </si>
  <si>
    <t>SIRMIONE</t>
  </si>
  <si>
    <t>SIRONE</t>
  </si>
  <si>
    <t>SIRTORI</t>
  </si>
  <si>
    <t>SIZIANO</t>
  </si>
  <si>
    <t>SOIANO DEL LAGO</t>
  </si>
  <si>
    <t>SOLARO</t>
  </si>
  <si>
    <t>SOLAROLO RAINERIO</t>
  </si>
  <si>
    <t>SOLBIATE ARNO</t>
  </si>
  <si>
    <t>SOLBIATE CON CAGNO</t>
  </si>
  <si>
    <t>SOLBIATE OLONA</t>
  </si>
  <si>
    <t>SOLFERINO</t>
  </si>
  <si>
    <t>SOLTO COLLINA</t>
  </si>
  <si>
    <t>SOLZA</t>
  </si>
  <si>
    <t>SOMAGLIA</t>
  </si>
  <si>
    <t>SOMMA LOMBARDO</t>
  </si>
  <si>
    <t>SOMMO</t>
  </si>
  <si>
    <t>SONCINO</t>
  </si>
  <si>
    <t>SONDALO</t>
  </si>
  <si>
    <t>SONDRIO</t>
  </si>
  <si>
    <t>SONGAVAZZO</t>
  </si>
  <si>
    <t>SONICO</t>
  </si>
  <si>
    <t>SORDIO</t>
  </si>
  <si>
    <t>SORESINA</t>
  </si>
  <si>
    <t>SORICO</t>
  </si>
  <si>
    <t>SORISOLE</t>
  </si>
  <si>
    <t>SORMANO</t>
  </si>
  <si>
    <t>SOSPIRO</t>
  </si>
  <si>
    <t>SOTTO IL MONTE GIOVANNI XXIII</t>
  </si>
  <si>
    <t>SOVERE</t>
  </si>
  <si>
    <t>SOVICO</t>
  </si>
  <si>
    <t>SPESSA</t>
  </si>
  <si>
    <t>SPINADESCO</t>
  </si>
  <si>
    <t>SPINEDA</t>
  </si>
  <si>
    <t>SPINO D'ADDA</t>
  </si>
  <si>
    <t>SPINONE AL LAGO</t>
  </si>
  <si>
    <t>SPIRANO</t>
  </si>
  <si>
    <t>SPRIANA</t>
  </si>
  <si>
    <t>STAGNO LOMBARDO</t>
  </si>
  <si>
    <t>STAZZONA</t>
  </si>
  <si>
    <t>STEZZANO</t>
  </si>
  <si>
    <t>STRADELLA</t>
  </si>
  <si>
    <t>STROZZA</t>
  </si>
  <si>
    <t>SUARDI</t>
  </si>
  <si>
    <t>SUEGLIO</t>
  </si>
  <si>
    <t>SUELLO</t>
  </si>
  <si>
    <t>SUISIO</t>
  </si>
  <si>
    <t>SULBIATE</t>
  </si>
  <si>
    <t>SULZANO</t>
  </si>
  <si>
    <t>SUMIRAGO</t>
  </si>
  <si>
    <t>SUSTINENTE</t>
  </si>
  <si>
    <t>SUZZARA</t>
  </si>
  <si>
    <t>TACENO</t>
  </si>
  <si>
    <t>TAINO</t>
  </si>
  <si>
    <t>TALAMONA</t>
  </si>
  <si>
    <t>TALEGGIO</t>
  </si>
  <si>
    <t>TARTANO</t>
  </si>
  <si>
    <t>TAVAZZANO CON VILLAVESCO</t>
  </si>
  <si>
    <t>TAVERNERIO</t>
  </si>
  <si>
    <t>TAVERNOLA BERGAMASCA</t>
  </si>
  <si>
    <t>TAVERNOLE SUL MELLA</t>
  </si>
  <si>
    <t>TEGLIO</t>
  </si>
  <si>
    <t>TELGATE</t>
  </si>
  <si>
    <t>TEMÙ</t>
  </si>
  <si>
    <t>TERNATE</t>
  </si>
  <si>
    <t>TERNO D'ISOLA</t>
  </si>
  <si>
    <t>TERRANOVA DEI PASSERINI</t>
  </si>
  <si>
    <t>TICENGO</t>
  </si>
  <si>
    <t>TIGNALE</t>
  </si>
  <si>
    <t>TIRANO</t>
  </si>
  <si>
    <t>TORBOLE CASAGLIA</t>
  </si>
  <si>
    <t>TORLINO VIMERCATI</t>
  </si>
  <si>
    <t>TORNATA</t>
  </si>
  <si>
    <t>TORNO</t>
  </si>
  <si>
    <t>TORRAZZA COSTE</t>
  </si>
  <si>
    <t>TORRE BERETTI E CASTELLARO</t>
  </si>
  <si>
    <t>TORRE BOLDONE</t>
  </si>
  <si>
    <t>TORRE D'ARESE</t>
  </si>
  <si>
    <t>TORRE DE' BUSI</t>
  </si>
  <si>
    <t>TORRE DE' NEGRI</t>
  </si>
  <si>
    <t>TORRE DE' PICENARDI</t>
  </si>
  <si>
    <t>TORRE DE' ROVERI</t>
  </si>
  <si>
    <t>TORRE DI SANTA MARIA</t>
  </si>
  <si>
    <t>TORRE D'ISOLA</t>
  </si>
  <si>
    <t>TORRE PALLAVICINA</t>
  </si>
  <si>
    <t>TORREVECCHIA PIA</t>
  </si>
  <si>
    <t>TORRICELLA DEL PIZZO</t>
  </si>
  <si>
    <t>TORRICELLA VERZATE</t>
  </si>
  <si>
    <t>TOSCOLANO-MADERNO</t>
  </si>
  <si>
    <t>TOVO DI SANT'AGATA</t>
  </si>
  <si>
    <t>TRADATE</t>
  </si>
  <si>
    <t>TRAONA</t>
  </si>
  <si>
    <t>TRAVACÒ SICCOMARIO</t>
  </si>
  <si>
    <t>TRAVAGLIATO</t>
  </si>
  <si>
    <t>TRAVEDONA-MONATE</t>
  </si>
  <si>
    <t>TREMEZZINA</t>
  </si>
  <si>
    <t>TREMOSINE</t>
  </si>
  <si>
    <t>TRENZANO</t>
  </si>
  <si>
    <t>TRESCORE BALNEARIO</t>
  </si>
  <si>
    <t>TRESCORE CREMASCO</t>
  </si>
  <si>
    <t>TRESIVIO</t>
  </si>
  <si>
    <t>TREVIGLIO</t>
  </si>
  <si>
    <t>TREVIOLO</t>
  </si>
  <si>
    <t>TREVISO BRESCIANO</t>
  </si>
  <si>
    <t>TREZZANO ROSA</t>
  </si>
  <si>
    <t>TREZZANO SUL NAVIGLIO</t>
  </si>
  <si>
    <t>TREZZO SULL'ADDA</t>
  </si>
  <si>
    <t>TREZZONE</t>
  </si>
  <si>
    <t>TRIBIANO</t>
  </si>
  <si>
    <t>TRIGOLO</t>
  </si>
  <si>
    <t>TRIUGGIO</t>
  </si>
  <si>
    <t>TRIVOLZIO</t>
  </si>
  <si>
    <t>TROMELLO</t>
  </si>
  <si>
    <t>TRONZANO LAGO MAGGIORE</t>
  </si>
  <si>
    <t>TROVO</t>
  </si>
  <si>
    <t>TRUCCAZZANO</t>
  </si>
  <si>
    <t>TURANO LODIGIANO</t>
  </si>
  <si>
    <t>TURATE</t>
  </si>
  <si>
    <t>TURBIGO</t>
  </si>
  <si>
    <t>UBIALE CLANEZZO</t>
  </si>
  <si>
    <t>UBOLDO</t>
  </si>
  <si>
    <t>UGGIATE TREVANO</t>
  </si>
  <si>
    <t>URAGO D'OGLIO</t>
  </si>
  <si>
    <t>URGNANO</t>
  </si>
  <si>
    <t>USMATE VELATE</t>
  </si>
  <si>
    <t>VAIANO CREMASCO</t>
  </si>
  <si>
    <t>VAILATE</t>
  </si>
  <si>
    <t>VAL BREMBILLA</t>
  </si>
  <si>
    <t>VAL DI NIZZA</t>
  </si>
  <si>
    <t>VAL MASINO</t>
  </si>
  <si>
    <t>VAL REZZO</t>
  </si>
  <si>
    <t>VALBONDIONE</t>
  </si>
  <si>
    <t>VALBREMBO</t>
  </si>
  <si>
    <t>VALBRONA</t>
  </si>
  <si>
    <t>VALDIDENTRO</t>
  </si>
  <si>
    <t>VALDISOTTO</t>
  </si>
  <si>
    <t>VALEGGIO</t>
  </si>
  <si>
    <t>VALERA FRATTA</t>
  </si>
  <si>
    <t>VALFURVA</t>
  </si>
  <si>
    <t>VALGANNA</t>
  </si>
  <si>
    <t>VALGOGLIO</t>
  </si>
  <si>
    <t>VALGREGHENTINO</t>
  </si>
  <si>
    <t>VALLE LOMELLINA</t>
  </si>
  <si>
    <t>VALLE SALIMBENE</t>
  </si>
  <si>
    <t>VALLEVE</t>
  </si>
  <si>
    <t>VALLIO TERME</t>
  </si>
  <si>
    <t>VALMADRERA</t>
  </si>
  <si>
    <t>VALMOREA</t>
  </si>
  <si>
    <t>VALNEGRA</t>
  </si>
  <si>
    <t>VALSOLDA</t>
  </si>
  <si>
    <t>VALTORTA</t>
  </si>
  <si>
    <t>VALVARRONE</t>
  </si>
  <si>
    <t>VALVESTINO</t>
  </si>
  <si>
    <t>VANZAGHELLO</t>
  </si>
  <si>
    <t>VANZAGO</t>
  </si>
  <si>
    <t>VAPRIO D'ADDA</t>
  </si>
  <si>
    <t>VARANO BORGHI</t>
  </si>
  <si>
    <t>VAREDO</t>
  </si>
  <si>
    <t>VARENNA</t>
  </si>
  <si>
    <t>VARESE</t>
  </si>
  <si>
    <t>VARZI</t>
  </si>
  <si>
    <t>VEDANO AL LAMBRO</t>
  </si>
  <si>
    <t>VEDANO OLONA</t>
  </si>
  <si>
    <t>VEDESETA</t>
  </si>
  <si>
    <t>VEDUGGIO CON COLZANO</t>
  </si>
  <si>
    <t>VELESO</t>
  </si>
  <si>
    <t>VELEZZO LOMELLINA</t>
  </si>
  <si>
    <t>VELLEZZO BELLINI</t>
  </si>
  <si>
    <t>VENDROGNO</t>
  </si>
  <si>
    <t>VENEGONO INFERIORE</t>
  </si>
  <si>
    <t>VENEGONO SUPERIORE</t>
  </si>
  <si>
    <t>VENIANO</t>
  </si>
  <si>
    <t>VERANO BRIANZA</t>
  </si>
  <si>
    <t>VERCANA</t>
  </si>
  <si>
    <t>VERCEIA</t>
  </si>
  <si>
    <t>VERCURAGO</t>
  </si>
  <si>
    <t>VERDELLINO</t>
  </si>
  <si>
    <t>VERDELLO</t>
  </si>
  <si>
    <t>VERDERIO</t>
  </si>
  <si>
    <t>VERGIATE</t>
  </si>
  <si>
    <t>VERMEZZO CON ZELO</t>
  </si>
  <si>
    <t>VERNATE</t>
  </si>
  <si>
    <t>VEROLANUOVA</t>
  </si>
  <si>
    <t>VEROLAVECCHIA</t>
  </si>
  <si>
    <t>VERRETTO</t>
  </si>
  <si>
    <t>VERRUA PO</t>
  </si>
  <si>
    <t>VERTEMATE CON MINOPRIO</t>
  </si>
  <si>
    <t>VERTOVA</t>
  </si>
  <si>
    <t>VERVIO</t>
  </si>
  <si>
    <t>VESCOVATO</t>
  </si>
  <si>
    <t>VESTONE</t>
  </si>
  <si>
    <t>VEZZA D'OGLIO</t>
  </si>
  <si>
    <t>VIADANA</t>
  </si>
  <si>
    <t>VIADANICA</t>
  </si>
  <si>
    <t>VIDIGULFO</t>
  </si>
  <si>
    <t>VIGANÒ</t>
  </si>
  <si>
    <t>VIGANO SAN MARTINO</t>
  </si>
  <si>
    <t>VIGEVANO</t>
  </si>
  <si>
    <t>VIGGIÙ</t>
  </si>
  <si>
    <t>VIGNATE</t>
  </si>
  <si>
    <t>VIGOLO</t>
  </si>
  <si>
    <t>VILLA BISCOSSI</t>
  </si>
  <si>
    <t>VILLA CARCINA</t>
  </si>
  <si>
    <t>VILLA CORTESE</t>
  </si>
  <si>
    <t>VILLA D'ADDA</t>
  </si>
  <si>
    <t>VILLA D'ALMÈ</t>
  </si>
  <si>
    <t>VILLA DI CHIAVENNA</t>
  </si>
  <si>
    <t>VILLA DI SERIO</t>
  </si>
  <si>
    <t>VILLA DI TIRANO</t>
  </si>
  <si>
    <t>VILLA D'OGNA</t>
  </si>
  <si>
    <t>VILLA GUARDIA</t>
  </si>
  <si>
    <t>VILLACHIARA</t>
  </si>
  <si>
    <t>VILLANOVA D'ARDENGHI</t>
  </si>
  <si>
    <t>VILLANOVA DEL SILLARO</t>
  </si>
  <si>
    <t>VILLANTERIO</t>
  </si>
  <si>
    <t>VILLANUOVA SUL CLISI</t>
  </si>
  <si>
    <t>VILLASANTA</t>
  </si>
  <si>
    <t>VILLIMPENTA</t>
  </si>
  <si>
    <t>VILLONGO</t>
  </si>
  <si>
    <t>VILMINORE DI SCALVE</t>
  </si>
  <si>
    <t>VIMERCATE</t>
  </si>
  <si>
    <t>VIMODRONE</t>
  </si>
  <si>
    <t>VIONE</t>
  </si>
  <si>
    <t>VISANO</t>
  </si>
  <si>
    <t>VISTARINO</t>
  </si>
  <si>
    <t>VITTUONE</t>
  </si>
  <si>
    <t>VIZZOLA TICINO</t>
  </si>
  <si>
    <t>VIZZOLO PREDABISSI</t>
  </si>
  <si>
    <t>VOBARNO</t>
  </si>
  <si>
    <t>VOGHERA</t>
  </si>
  <si>
    <t>VOLONGO</t>
  </si>
  <si>
    <t>VOLPARA</t>
  </si>
  <si>
    <t>VOLTA MANTOVANA</t>
  </si>
  <si>
    <t>VOLTIDO</t>
  </si>
  <si>
    <t>ZANDOBBIO</t>
  </si>
  <si>
    <t>ZANICA</t>
  </si>
  <si>
    <t>ZAVATTARELLO</t>
  </si>
  <si>
    <t>ZECCONE</t>
  </si>
  <si>
    <t>ZELO BUON PERSICO</t>
  </si>
  <si>
    <t>ZELVIO</t>
  </si>
  <si>
    <t>ZEME</t>
  </si>
  <si>
    <t>ZENEVREDO</t>
  </si>
  <si>
    <t xml:space="preserve">ZERBO </t>
  </si>
  <si>
    <t>ZERBOLÒ</t>
  </si>
  <si>
    <t>ZIBIDO SAN GIACOMO</t>
  </si>
  <si>
    <t>ZINASCO</t>
  </si>
  <si>
    <t>ZOGNO</t>
  </si>
  <si>
    <t>ZONE</t>
  </si>
  <si>
    <t>Comuni</t>
  </si>
  <si>
    <t>ISTAT</t>
  </si>
  <si>
    <t>NaturaEG</t>
  </si>
  <si>
    <t>Gestione</t>
  </si>
  <si>
    <t>GestioneSAD</t>
  </si>
  <si>
    <t>UbicazioneNF</t>
  </si>
  <si>
    <t>ValoriAssoluti</t>
  </si>
  <si>
    <t>999999</t>
  </si>
  <si>
    <t>Associazione famiglia utenti (valido per NF)</t>
  </si>
  <si>
    <t>Diretta</t>
  </si>
  <si>
    <t>Abitazione di residenza di famiglia associata</t>
  </si>
  <si>
    <t>SI</t>
  </si>
  <si>
    <t>Associazione solidarietà familiare iscritta nel registro regionale delle associazioni di solidarietà regionale (Valido per NF)</t>
  </si>
  <si>
    <t>Appalto/Convenzione</t>
  </si>
  <si>
    <t>Appartamento in uso a una delle famiglie (comodato/affitto/proprietà) come nido famiglia</t>
  </si>
  <si>
    <t>NO</t>
  </si>
  <si>
    <t>Singola famiglia (valido per COMF)</t>
  </si>
  <si>
    <t>Voucher</t>
  </si>
  <si>
    <t>Spazio con requisiti di civile abitazione in affitto,proprietà,comodato a una delle famiglie</t>
  </si>
  <si>
    <t>Associazione di famiglie o rete familiare (valido per COMF)</t>
  </si>
  <si>
    <t>Azienda sanitaria locale</t>
  </si>
  <si>
    <t>Azienda di servizi alla persona (ASP)</t>
  </si>
  <si>
    <t>Associazione di comuni</t>
  </si>
  <si>
    <t>Associazione di volontariato</t>
  </si>
  <si>
    <t>Associazione generica</t>
  </si>
  <si>
    <t>Associazione promozione sociale</t>
  </si>
  <si>
    <t>Associazione promozione sociale nazionale</t>
  </si>
  <si>
    <t>Azienda sanitaria</t>
  </si>
  <si>
    <t>Azienda speciale consortile</t>
  </si>
  <si>
    <t>Comune</t>
  </si>
  <si>
    <t>Carcere</t>
  </si>
  <si>
    <t>Comunità montana</t>
  </si>
  <si>
    <t>Consorzio</t>
  </si>
  <si>
    <t>Consorzio di cooperative sociali</t>
  </si>
  <si>
    <t>Società cooperativa a responsabilità limitata</t>
  </si>
  <si>
    <t>Società cooperativa di solidarietà sociale</t>
  </si>
  <si>
    <t>Impresa individuale</t>
  </si>
  <si>
    <t>Ente morale di diritto privato</t>
  </si>
  <si>
    <t>Ente ecclesiastico</t>
  </si>
  <si>
    <t>Fondazione</t>
  </si>
  <si>
    <t>Provincia</t>
  </si>
  <si>
    <t>Società commerciale</t>
  </si>
  <si>
    <t>Società per azioni a totale capitale pubblico</t>
  </si>
  <si>
    <t>Società di servizi</t>
  </si>
  <si>
    <t>Unione di comuni</t>
  </si>
  <si>
    <t>BIGARELLO</t>
  </si>
  <si>
    <t>BORGOFRANCO SUL PO</t>
  </si>
  <si>
    <t>CA' D'ANDREA</t>
  </si>
  <si>
    <t>CADREZZATE</t>
  </si>
  <si>
    <t>CAGNO</t>
  </si>
  <si>
    <t>CAMAIRAGO</t>
  </si>
  <si>
    <t>CANEVINO</t>
  </si>
  <si>
    <t>CARBONARA DI PO</t>
  </si>
  <si>
    <t>CASASCO D'INTELVI</t>
  </si>
  <si>
    <t>CASTIGLIONE D'INTELVI</t>
  </si>
  <si>
    <t>CAVACURTA</t>
  </si>
  <si>
    <t>DRIZZONA</t>
  </si>
  <si>
    <t>FELONICA</t>
  </si>
  <si>
    <t>INTROZZO</t>
  </si>
  <si>
    <t>OSMATE</t>
  </si>
  <si>
    <t>PIADENA</t>
  </si>
  <si>
    <t>PIEVE DI CORIANO</t>
  </si>
  <si>
    <t>REVERE</t>
  </si>
  <si>
    <t>RUINO</t>
  </si>
  <si>
    <t>SAN FEDELE INTELVI</t>
  </si>
  <si>
    <t>SERMIDE</t>
  </si>
  <si>
    <t>SOLBIATE</t>
  </si>
  <si>
    <t>TREMENICO</t>
  </si>
  <si>
    <t>VALVERDE</t>
  </si>
  <si>
    <t>VERMEZZO</t>
  </si>
  <si>
    <t>VESTRENO</t>
  </si>
  <si>
    <t>VILLA POMA</t>
  </si>
  <si>
    <t>ZELO SURRIGONE</t>
  </si>
  <si>
    <t>CM ALPI LEPONTINE</t>
  </si>
  <si>
    <t>CM ALTA VALTELLINA</t>
  </si>
  <si>
    <t>CM ALTO LARIO OCCIDENTALE</t>
  </si>
  <si>
    <t>CM ALTO SEBINO</t>
  </si>
  <si>
    <t>CM DEI LAGHI BERGAMASCHI</t>
  </si>
  <si>
    <t>CM DEL MONTE BRONZONE E DEL BASSO SEBINO</t>
  </si>
  <si>
    <t>CM DEL PIAMBELLO</t>
  </si>
  <si>
    <t>CM DELLA VALCHIAVENNA</t>
  </si>
  <si>
    <t>CM DELLA VALCUVIA</t>
  </si>
  <si>
    <t>CM DELL'APPENNINO PIACENTINO</t>
  </si>
  <si>
    <t>CM DI SCALVE</t>
  </si>
  <si>
    <t>CM LARIO INTELVESE</t>
  </si>
  <si>
    <t>CM LARIO ORIENTALE</t>
  </si>
  <si>
    <t>CM LARIO ORIENTALE - VALLE SAN MARTINO</t>
  </si>
  <si>
    <t>CM OLTREPO' PAVESE</t>
  </si>
  <si>
    <t>CM PARCO ALTO GARDA BRESCIANO</t>
  </si>
  <si>
    <t>CM SEBINO BRESCIANO</t>
  </si>
  <si>
    <t>CM TRIANGOLO LARIANO</t>
  </si>
  <si>
    <t>CM VAL CAVALLINA</t>
  </si>
  <si>
    <t>CM VALCERESIO</t>
  </si>
  <si>
    <t>CM VALGANNA E VALMARCHIROLO</t>
  </si>
  <si>
    <t>CM VALLE BREMBANA</t>
  </si>
  <si>
    <t>CM VALLE CAMONICA</t>
  </si>
  <si>
    <t>CM VALLE DEL TIDONE</t>
  </si>
  <si>
    <t>CM VALLE IMAGNA</t>
  </si>
  <si>
    <t>CM VALLE SABBIA</t>
  </si>
  <si>
    <t>CM VALLE SAN MARTINO</t>
  </si>
  <si>
    <t>CM VALLE SERIANA</t>
  </si>
  <si>
    <t>CM VALLE SERIANA SUPERIORE</t>
  </si>
  <si>
    <t>CM VALLE TROMPIA</t>
  </si>
  <si>
    <t>CM VALLI DEL LARIO E DEL CERESIO</t>
  </si>
  <si>
    <t>CM VALLI DEL LUINESE</t>
  </si>
  <si>
    <t>CM VALLI DEL VERBANO</t>
  </si>
  <si>
    <t>CM VALSASSINA-VALVARRONE-VAL D'ESINO E RIVIERA</t>
  </si>
  <si>
    <t>CM VALTELLINA DI MORBEGNO</t>
  </si>
  <si>
    <t>CM VALTELLINA DI SONDRIO</t>
  </si>
  <si>
    <t>CM VALTELLINA DI TIRANO</t>
  </si>
  <si>
    <t>UC AGORÀ</t>
  </si>
  <si>
    <t>99862</t>
  </si>
  <si>
    <t>UC ALPI OROBIE BRESCIANE</t>
  </si>
  <si>
    <t>99901</t>
  </si>
  <si>
    <t>UC ANTICHI BORGHI DI VALLE CAMONICA</t>
  </si>
  <si>
    <t>99903</t>
  </si>
  <si>
    <t>UC BASSA VALLE CAMONICA</t>
  </si>
  <si>
    <t>99898</t>
  </si>
  <si>
    <t>UC CENTRO VALSASSINA E GRIGNA SETTENTRIONALE</t>
  </si>
  <si>
    <t>99883</t>
  </si>
  <si>
    <t>UC CETO, CIMBERGO E PASPARDO</t>
  </si>
  <si>
    <t>99899</t>
  </si>
  <si>
    <t>UC CORTE DE' FRATI- OLMENETA- POZZAGLIO ED UNITI</t>
  </si>
  <si>
    <t>99886</t>
  </si>
  <si>
    <t>UC DELLA PRESOLANA</t>
  </si>
  <si>
    <t>99999</t>
  </si>
  <si>
    <t>UC DELLA TREMEZZINA</t>
  </si>
  <si>
    <t>99894</t>
  </si>
  <si>
    <t>UC DELLA VAL VARRONE</t>
  </si>
  <si>
    <t>99882</t>
  </si>
  <si>
    <t>UC DELLA VALLE DEL GARZA</t>
  </si>
  <si>
    <t>99895</t>
  </si>
  <si>
    <t>UC DELLA VALLETTA</t>
  </si>
  <si>
    <t>99881</t>
  </si>
  <si>
    <t>UC DELLA VALMALENCO</t>
  </si>
  <si>
    <t>99851</t>
  </si>
  <si>
    <t>UC DELLA VALTENESI</t>
  </si>
  <si>
    <t>99896</t>
  </si>
  <si>
    <t>UC DELL'ALTA VALLE VERSA</t>
  </si>
  <si>
    <t>99875</t>
  </si>
  <si>
    <t>UC DELL'ALTA VALLECAMONICA</t>
  </si>
  <si>
    <t>99897</t>
  </si>
  <si>
    <t>UC DI BASIANO E MASATE</t>
  </si>
  <si>
    <t>99878</t>
  </si>
  <si>
    <t>UC DI CAMPOSPINOSO E ALBAREDO ARNABOLDI</t>
  </si>
  <si>
    <t>99871</t>
  </si>
  <si>
    <t>UC DI CERVESINA, PANCARANA, PIZZALE</t>
  </si>
  <si>
    <t>99860</t>
  </si>
  <si>
    <t>UC DI PIEVE PORTO MORONE E BADIA PAVESE</t>
  </si>
  <si>
    <t>99856</t>
  </si>
  <si>
    <t>UC DI SAN ZENONE AL PO E SPESSA</t>
  </si>
  <si>
    <t>99865</t>
  </si>
  <si>
    <t>UC DI SPRIANA E TORRE SANTA MARIA</t>
  </si>
  <si>
    <t>99849</t>
  </si>
  <si>
    <t>UC DI ZERBO E COSTA DE' NOBILI</t>
  </si>
  <si>
    <t>99858</t>
  </si>
  <si>
    <t>UC LARIO DI PONENTE</t>
  </si>
  <si>
    <t>99842</t>
  </si>
  <si>
    <t>UC LARIO E MONTI</t>
  </si>
  <si>
    <t>99837</t>
  </si>
  <si>
    <t>UC LOMBARDA BASSA BRESCIANA OCCIDENTALE</t>
  </si>
  <si>
    <t>99902</t>
  </si>
  <si>
    <t>UC LOMBARDA DELL'OLTREPO' CENTRALE</t>
  </si>
  <si>
    <t>99869</t>
  </si>
  <si>
    <t>UC LOMBARDA DI PRIMA COLLINA</t>
  </si>
  <si>
    <t>UC LOMBARDA TERRE VISCONTEE BASSO PAVESE</t>
  </si>
  <si>
    <t>99857</t>
  </si>
  <si>
    <t>UC MEDIA VALLE CAMONICA - CIVILTÀ DELLE PIETRE</t>
  </si>
  <si>
    <t>99900</t>
  </si>
  <si>
    <t>UC MUNICIPIA</t>
  </si>
  <si>
    <t>99890</t>
  </si>
  <si>
    <t>UC OLTRE ADDA LODIGIANO</t>
  </si>
  <si>
    <t>99880</t>
  </si>
  <si>
    <t>UC PIADENA E DRIZZONA</t>
  </si>
  <si>
    <t>99892</t>
  </si>
  <si>
    <t>UC PIEVE DEL CAIRO E GAMBARANA</t>
  </si>
  <si>
    <t>99100</t>
  </si>
  <si>
    <t>UC SANTA MARIA DELLA VERSA, ROVESCALA E CANEVINO</t>
  </si>
  <si>
    <t>99868</t>
  </si>
  <si>
    <t>UC TERRA DEI GELSI DELL'OLTREPO' PAVESE</t>
  </si>
  <si>
    <t>99863</t>
  </si>
  <si>
    <t>UC UNIONE DEI FONTANILI</t>
  </si>
  <si>
    <t>99884</t>
  </si>
  <si>
    <t>UC UNIONE DEI NAVIGLI</t>
  </si>
  <si>
    <t>99879</t>
  </si>
  <si>
    <t>UC UNIONE DELLA MEDIA VALLE CAVALLINA</t>
  </si>
  <si>
    <t>UC UNIONE DELLE OROBIE</t>
  </si>
  <si>
    <t>99839</t>
  </si>
  <si>
    <t>UC UNIONE GERUNDO</t>
  </si>
  <si>
    <t>99885</t>
  </si>
  <si>
    <t>UC UNIONE LOMBARDA VALLE DEL PO'</t>
  </si>
  <si>
    <t>99864</t>
  </si>
  <si>
    <t>UC UNIONE TERRE DI FRONTIERA</t>
  </si>
  <si>
    <t>99893</t>
  </si>
  <si>
    <t>UC VALSAVIORE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</si>
</sst>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"/>
      <family val="2"/>
    </font>
    <font>
      <b/>
      <sz val="10"/>
      <color indexed="10"/>
      <name val="Century Gothic"/>
      <family val="2"/>
    </font>
    <font>
      <sz val="8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b/>
      <sz val="12"/>
      <color indexed="8"/>
      <name val="Century Gothic"/>
      <family val="2"/>
    </font>
    <font>
      <b/>
      <sz val="8"/>
      <color indexed="60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b/>
      <sz val="10"/>
      <color rgb="FFFF0000"/>
      <name val="Century Gothic"/>
      <family val="2"/>
    </font>
    <font>
      <sz val="8"/>
      <color theme="0"/>
      <name val="Century Gothic"/>
      <family val="2"/>
    </font>
    <font>
      <b/>
      <sz val="10"/>
      <color theme="0"/>
      <name val="Century Gothic"/>
      <family val="2"/>
    </font>
    <font>
      <sz val="11"/>
      <color theme="0"/>
      <name val="Century Gothic"/>
      <family val="2"/>
    </font>
    <font>
      <b/>
      <sz val="12"/>
      <color theme="1"/>
      <name val="Century Gothic"/>
      <family val="2"/>
    </font>
    <font>
      <b/>
      <sz val="8"/>
      <color rgb="FFC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6" tint="0.3999499976634979"/>
      </bottom>
    </border>
    <border>
      <left/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6" tint="0.5999600291252136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/>
    </border>
    <border>
      <left style="medium">
        <color theme="0"/>
      </left>
      <right style="medium">
        <color theme="0"/>
      </right>
      <top style="medium"/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0" fontId="2" fillId="0" borderId="0" applyFont="0" applyFill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34" fillId="16" borderId="0" applyNumberFormat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48" applyFont="1" applyFill="1" applyProtection="1">
      <alignment/>
      <protection/>
    </xf>
    <xf numFmtId="0" fontId="50" fillId="0" borderId="0" xfId="48" applyFont="1" applyFill="1" applyProtection="1">
      <alignment/>
      <protection/>
    </xf>
    <xf numFmtId="0" fontId="51" fillId="0" borderId="0" xfId="48" applyNumberFormat="1" applyFont="1" applyFill="1" applyProtection="1">
      <alignment/>
      <protection/>
    </xf>
    <xf numFmtId="0" fontId="3" fillId="0" borderId="0" xfId="48" applyFont="1" applyFill="1" applyAlignment="1" applyProtection="1">
      <alignment horizontal="left"/>
      <protection/>
    </xf>
    <xf numFmtId="4" fontId="4" fillId="0" borderId="0" xfId="48" applyNumberFormat="1" applyFont="1" applyFill="1" applyProtection="1">
      <alignment/>
      <protection/>
    </xf>
    <xf numFmtId="4" fontId="3" fillId="0" borderId="0" xfId="48" applyNumberFormat="1" applyFont="1" applyFill="1" applyProtection="1">
      <alignment/>
      <protection/>
    </xf>
    <xf numFmtId="3" fontId="3" fillId="0" borderId="0" xfId="48" applyNumberFormat="1" applyFont="1" applyFill="1" applyProtection="1">
      <alignment/>
      <protection/>
    </xf>
    <xf numFmtId="0" fontId="52" fillId="0" borderId="0" xfId="48" applyFont="1" applyAlignment="1" applyProtection="1">
      <alignment horizontal="left"/>
      <protection/>
    </xf>
    <xf numFmtId="0" fontId="50" fillId="0" borderId="0" xfId="48" applyFont="1" applyProtection="1">
      <alignment/>
      <protection/>
    </xf>
    <xf numFmtId="0" fontId="50" fillId="0" borderId="0" xfId="48" applyNumberFormat="1" applyFont="1" applyFill="1" applyAlignment="1" applyProtection="1">
      <alignment horizontal="center"/>
      <protection/>
    </xf>
    <xf numFmtId="4" fontId="4" fillId="0" borderId="10" xfId="48" applyNumberFormat="1" applyFont="1" applyFill="1" applyBorder="1" applyProtection="1">
      <alignment/>
      <protection/>
    </xf>
    <xf numFmtId="4" fontId="3" fillId="0" borderId="10" xfId="48" applyNumberFormat="1" applyFont="1" applyBorder="1" applyProtection="1">
      <alignment/>
      <protection locked="0"/>
    </xf>
    <xf numFmtId="3" fontId="3" fillId="0" borderId="10" xfId="48" applyNumberFormat="1" applyFont="1" applyBorder="1" applyProtection="1">
      <alignment/>
      <protection locked="0"/>
    </xf>
    <xf numFmtId="172" fontId="3" fillId="0" borderId="10" xfId="48" applyNumberFormat="1" applyFont="1" applyBorder="1" applyProtection="1">
      <alignment/>
      <protection locked="0"/>
    </xf>
    <xf numFmtId="0" fontId="3" fillId="0" borderId="10" xfId="48" applyFont="1" applyBorder="1" applyProtection="1">
      <alignment/>
      <protection locked="0"/>
    </xf>
    <xf numFmtId="0" fontId="3" fillId="0" borderId="0" xfId="48" applyFont="1" applyFill="1" applyAlignment="1" applyProtection="1">
      <alignment horizontal="center"/>
      <protection/>
    </xf>
    <xf numFmtId="0" fontId="3" fillId="0" borderId="10" xfId="48" applyFont="1" applyFill="1" applyBorder="1" applyAlignment="1" applyProtection="1">
      <alignment horizontal="left"/>
      <protection locked="0"/>
    </xf>
    <xf numFmtId="0" fontId="3" fillId="0" borderId="10" xfId="48" applyNumberFormat="1" applyFont="1" applyBorder="1" applyProtection="1">
      <alignment/>
      <protection locked="0"/>
    </xf>
    <xf numFmtId="0" fontId="3" fillId="0" borderId="10" xfId="48" applyNumberFormat="1" applyFont="1" applyBorder="1" applyAlignment="1" applyProtection="1">
      <alignment horizontal="left"/>
      <protection locked="0"/>
    </xf>
    <xf numFmtId="4" fontId="3" fillId="0" borderId="0" xfId="48" applyNumberFormat="1" applyFont="1" applyProtection="1">
      <alignment/>
      <protection locked="0"/>
    </xf>
    <xf numFmtId="3" fontId="3" fillId="0" borderId="0" xfId="48" applyNumberFormat="1" applyFont="1" applyProtection="1">
      <alignment/>
      <protection locked="0"/>
    </xf>
    <xf numFmtId="172" fontId="3" fillId="0" borderId="0" xfId="48" applyNumberFormat="1" applyFont="1" applyProtection="1">
      <alignment/>
      <protection locked="0"/>
    </xf>
    <xf numFmtId="0" fontId="3" fillId="0" borderId="0" xfId="48" applyFont="1" applyProtection="1">
      <alignment/>
      <protection locked="0"/>
    </xf>
    <xf numFmtId="0" fontId="3" fillId="0" borderId="0" xfId="48" applyFont="1" applyFill="1" applyProtection="1">
      <alignment/>
      <protection locked="0"/>
    </xf>
    <xf numFmtId="0" fontId="3" fillId="0" borderId="0" xfId="48" applyFont="1" applyFill="1" applyAlignment="1" applyProtection="1">
      <alignment horizontal="left"/>
      <protection locked="0"/>
    </xf>
    <xf numFmtId="0" fontId="3" fillId="0" borderId="0" xfId="48" applyFont="1" applyBorder="1" applyProtection="1">
      <alignment/>
      <protection locked="0"/>
    </xf>
    <xf numFmtId="0" fontId="3" fillId="0" borderId="0" xfId="48" applyNumberFormat="1" applyFont="1" applyProtection="1">
      <alignment/>
      <protection locked="0"/>
    </xf>
    <xf numFmtId="0" fontId="3" fillId="0" borderId="0" xfId="48" applyNumberFormat="1" applyFont="1" applyAlignment="1" applyProtection="1">
      <alignment horizontal="left"/>
      <protection locked="0"/>
    </xf>
    <xf numFmtId="0" fontId="3" fillId="0" borderId="0" xfId="48" applyFont="1" applyProtection="1">
      <alignment/>
      <protection/>
    </xf>
    <xf numFmtId="0" fontId="5" fillId="0" borderId="0" xfId="48" applyFont="1" applyProtection="1">
      <alignment/>
      <protection/>
    </xf>
    <xf numFmtId="0" fontId="53" fillId="0" borderId="0" xfId="48" applyFont="1" applyProtection="1">
      <alignment/>
      <protection/>
    </xf>
    <xf numFmtId="0" fontId="51" fillId="0" borderId="0" xfId="48" applyNumberFormat="1" applyFont="1" applyProtection="1">
      <alignment/>
      <protection/>
    </xf>
    <xf numFmtId="0" fontId="54" fillId="24" borderId="11" xfId="48" applyFont="1" applyFill="1" applyBorder="1" applyAlignment="1" applyProtection="1">
      <alignment horizontal="right" vertical="center" wrapText="1"/>
      <protection/>
    </xf>
    <xf numFmtId="0" fontId="54" fillId="24" borderId="0" xfId="48" applyFont="1" applyFill="1" applyBorder="1" applyAlignment="1" applyProtection="1">
      <alignment horizontal="right" vertical="center" wrapText="1"/>
      <protection/>
    </xf>
    <xf numFmtId="0" fontId="54" fillId="24" borderId="12" xfId="48" applyFont="1" applyFill="1" applyBorder="1" applyAlignment="1" applyProtection="1">
      <alignment horizontal="right" vertical="center" wrapText="1"/>
      <protection/>
    </xf>
    <xf numFmtId="0" fontId="54" fillId="24" borderId="13" xfId="48" applyFont="1" applyFill="1" applyBorder="1" applyAlignment="1" applyProtection="1">
      <alignment horizontal="right" vertical="center" wrapText="1"/>
      <protection/>
    </xf>
    <xf numFmtId="0" fontId="54" fillId="24" borderId="14" xfId="48" applyFont="1" applyFill="1" applyBorder="1" applyAlignment="1" applyProtection="1">
      <alignment horizontal="right" vertical="center" wrapText="1"/>
      <protection/>
    </xf>
    <xf numFmtId="0" fontId="54" fillId="24" borderId="15" xfId="48" applyFont="1" applyFill="1" applyBorder="1" applyAlignment="1" applyProtection="1">
      <alignment horizontal="right" vertical="center" wrapText="1"/>
      <protection/>
    </xf>
    <xf numFmtId="0" fontId="54" fillId="24" borderId="16" xfId="48" applyFont="1" applyFill="1" applyBorder="1" applyAlignment="1" applyProtection="1">
      <alignment horizontal="left" vertical="center" wrapText="1"/>
      <protection/>
    </xf>
    <xf numFmtId="0" fontId="54" fillId="24" borderId="0" xfId="48" applyFont="1" applyFill="1" applyBorder="1" applyAlignment="1" applyProtection="1">
      <alignment horizontal="left" vertical="center" wrapText="1"/>
      <protection/>
    </xf>
    <xf numFmtId="0" fontId="54" fillId="24" borderId="0" xfId="48" applyFont="1" applyFill="1" applyAlignment="1" applyProtection="1">
      <alignment horizontal="center" vertical="center" wrapText="1"/>
      <protection/>
    </xf>
    <xf numFmtId="0" fontId="54" fillId="24" borderId="0" xfId="48" applyFont="1" applyFill="1" applyAlignment="1" applyProtection="1">
      <alignment horizontal="left" vertical="center" wrapText="1"/>
      <protection/>
    </xf>
    <xf numFmtId="0" fontId="54" fillId="24" borderId="17" xfId="48" applyFont="1" applyFill="1" applyBorder="1" applyAlignment="1" applyProtection="1">
      <alignment vertical="center" wrapText="1"/>
      <protection/>
    </xf>
    <xf numFmtId="0" fontId="54" fillId="24" borderId="18" xfId="48" applyFont="1" applyFill="1" applyBorder="1" applyAlignment="1" applyProtection="1">
      <alignment horizontal="center" vertical="center" wrapText="1"/>
      <protection/>
    </xf>
    <xf numFmtId="0" fontId="6" fillId="0" borderId="0" xfId="48" applyFont="1" applyProtection="1">
      <alignment/>
      <protection/>
    </xf>
    <xf numFmtId="0" fontId="55" fillId="0" borderId="0" xfId="48" applyFont="1" applyProtection="1">
      <alignment/>
      <protection/>
    </xf>
    <xf numFmtId="4" fontId="4" fillId="0" borderId="0" xfId="48" applyNumberFormat="1" applyFont="1" applyProtection="1">
      <alignment/>
      <protection/>
    </xf>
    <xf numFmtId="4" fontId="4" fillId="3" borderId="19" xfId="48" applyNumberFormat="1" applyFont="1" applyFill="1" applyBorder="1" applyProtection="1">
      <alignment/>
      <protection/>
    </xf>
    <xf numFmtId="3" fontId="4" fillId="0" borderId="0" xfId="48" applyNumberFormat="1" applyFont="1" applyBorder="1" applyProtection="1">
      <alignment/>
      <protection/>
    </xf>
    <xf numFmtId="172" fontId="4" fillId="0" borderId="0" xfId="48" applyNumberFormat="1" applyFont="1" applyBorder="1" applyProtection="1">
      <alignment/>
      <protection/>
    </xf>
    <xf numFmtId="0" fontId="3" fillId="0" borderId="0" xfId="48" applyFont="1" applyBorder="1" applyProtection="1">
      <alignment/>
      <protection/>
    </xf>
    <xf numFmtId="0" fontId="7" fillId="0" borderId="0" xfId="48" applyFont="1" applyBorder="1" applyAlignment="1" applyProtection="1">
      <alignment horizontal="center"/>
      <protection/>
    </xf>
    <xf numFmtId="0" fontId="3" fillId="0" borderId="0" xfId="48" applyFont="1" applyBorder="1" applyAlignment="1" applyProtection="1">
      <alignment horizontal="left"/>
      <protection/>
    </xf>
    <xf numFmtId="0" fontId="7" fillId="0" borderId="0" xfId="48" applyFont="1" applyAlignment="1" applyProtection="1">
      <alignment horizontal="left"/>
      <protection/>
    </xf>
    <xf numFmtId="0" fontId="7" fillId="0" borderId="0" xfId="48" applyFont="1" applyBorder="1" applyAlignment="1" applyProtection="1">
      <alignment horizontal="left"/>
      <protection/>
    </xf>
    <xf numFmtId="0" fontId="7" fillId="0" borderId="0" xfId="48" applyFont="1" applyBorder="1" applyProtection="1">
      <alignment/>
      <protection/>
    </xf>
    <xf numFmtId="0" fontId="6" fillId="0" borderId="0" xfId="48" applyFont="1" applyBorder="1" applyProtection="1">
      <alignment/>
      <protection/>
    </xf>
    <xf numFmtId="0" fontId="6" fillId="0" borderId="0" xfId="48" applyFont="1" applyBorder="1" applyAlignment="1" applyProtection="1">
      <alignment horizontal="left"/>
      <protection/>
    </xf>
    <xf numFmtId="0" fontId="55" fillId="0" borderId="0" xfId="48" applyFont="1" applyBorder="1" applyProtection="1">
      <alignment/>
      <protection/>
    </xf>
    <xf numFmtId="0" fontId="52" fillId="33" borderId="0" xfId="48" applyFont="1" applyFill="1" applyProtection="1">
      <alignment/>
      <protection/>
    </xf>
    <xf numFmtId="0" fontId="56" fillId="2" borderId="0" xfId="15" applyFont="1" applyAlignment="1" applyProtection="1">
      <alignment/>
      <protection locked="0"/>
    </xf>
    <xf numFmtId="0" fontId="3" fillId="0" borderId="0" xfId="48" applyFont="1" applyAlignment="1" applyProtection="1">
      <alignment horizontal="left"/>
      <protection/>
    </xf>
    <xf numFmtId="0" fontId="1" fillId="34" borderId="20" xfId="51" applyFont="1" applyFill="1" applyBorder="1" applyAlignment="1">
      <alignment horizontal="center"/>
      <protection/>
    </xf>
    <xf numFmtId="0" fontId="0" fillId="0" borderId="0" xfId="50">
      <alignment/>
      <protection/>
    </xf>
    <xf numFmtId="0" fontId="1" fillId="0" borderId="21" xfId="51" applyFont="1" applyFill="1" applyBorder="1" applyAlignment="1">
      <alignment/>
      <protection/>
    </xf>
    <xf numFmtId="0" fontId="1" fillId="0" borderId="21" xfId="51" applyFont="1" applyFill="1" applyBorder="1" applyAlignment="1">
      <alignment/>
      <protection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0" fontId="1" fillId="0" borderId="21" xfId="52" applyFont="1" applyFill="1" applyBorder="1" applyAlignment="1">
      <alignment/>
      <protection/>
    </xf>
    <xf numFmtId="0" fontId="1" fillId="0" borderId="21" xfId="52" applyFont="1" applyFill="1" applyBorder="1" applyAlignment="1">
      <alignment horizontal="right"/>
      <protection/>
    </xf>
    <xf numFmtId="0" fontId="9" fillId="0" borderId="0" xfId="48" applyFont="1">
      <alignment/>
      <protection/>
    </xf>
    <xf numFmtId="0" fontId="9" fillId="0" borderId="0" xfId="48" applyFont="1" applyAlignment="1">
      <alignment horizontal="left"/>
      <protection/>
    </xf>
    <xf numFmtId="0" fontId="2" fillId="0" borderId="0" xfId="48">
      <alignment/>
      <protection/>
    </xf>
    <xf numFmtId="0" fontId="2" fillId="0" borderId="0" xfId="48" applyAlignment="1">
      <alignment horizontal="left"/>
      <protection/>
    </xf>
    <xf numFmtId="0" fontId="2" fillId="0" borderId="0" xfId="49">
      <alignment/>
      <protection/>
    </xf>
    <xf numFmtId="0" fontId="2" fillId="0" borderId="0" xfId="49" applyAlignment="1">
      <alignment horizontal="right"/>
      <protection/>
    </xf>
    <xf numFmtId="0" fontId="2" fillId="0" borderId="0" xfId="48" applyFont="1">
      <alignment/>
      <protection/>
    </xf>
    <xf numFmtId="0" fontId="2" fillId="0" borderId="0" xfId="48" applyAlignment="1">
      <alignment horizontal="right"/>
      <protection/>
    </xf>
    <xf numFmtId="0" fontId="3" fillId="0" borderId="23" xfId="48" applyFont="1" applyFill="1" applyBorder="1" applyProtection="1">
      <alignment/>
      <protection locked="0"/>
    </xf>
    <xf numFmtId="0" fontId="54" fillId="24" borderId="24" xfId="48" applyFont="1" applyFill="1" applyBorder="1" applyAlignment="1" applyProtection="1">
      <alignment horizontal="center" vertical="center" wrapText="1"/>
      <protection/>
    </xf>
    <xf numFmtId="0" fontId="54" fillId="24" borderId="18" xfId="48" applyFont="1" applyFill="1" applyBorder="1" applyAlignment="1" applyProtection="1">
      <alignment horizontal="center" vertical="center" wrapText="1"/>
      <protection/>
    </xf>
    <xf numFmtId="0" fontId="57" fillId="0" borderId="0" xfId="48" applyFont="1" applyAlignment="1" applyProtection="1">
      <alignment horizontal="right" vertical="center" wrapText="1"/>
      <protection/>
    </xf>
    <xf numFmtId="0" fontId="57" fillId="0" borderId="25" xfId="48" applyFont="1" applyBorder="1" applyAlignment="1" applyProtection="1">
      <alignment horizontal="right" vertical="center" wrapText="1"/>
      <protection/>
    </xf>
    <xf numFmtId="0" fontId="54" fillId="24" borderId="17" xfId="48" applyFont="1" applyFill="1" applyBorder="1" applyAlignment="1" applyProtection="1">
      <alignment horizontal="center" vertical="center" wrapText="1"/>
      <protection/>
    </xf>
    <xf numFmtId="0" fontId="54" fillId="24" borderId="26" xfId="48" applyFont="1" applyFill="1" applyBorder="1" applyAlignment="1" applyProtection="1">
      <alignment horizontal="center" vertical="center" wrapText="1"/>
      <protection/>
    </xf>
    <xf numFmtId="0" fontId="54" fillId="24" borderId="27" xfId="48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_Sheet1" xfId="47"/>
    <cellStyle name="Normale 2" xfId="48"/>
    <cellStyle name="Normale 2 2" xfId="49"/>
    <cellStyle name="Normale 3" xfId="50"/>
    <cellStyle name="Normale_Foglio1" xfId="51"/>
    <cellStyle name="Normale_Foglio1_1" xfId="52"/>
    <cellStyle name="Nota" xfId="53"/>
    <cellStyle name="Output" xfId="54"/>
    <cellStyle name="Percent" xfId="55"/>
    <cellStyle name="Stile 1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34">
    <dxf>
      <font>
        <color theme="0"/>
      </font>
    </dxf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_Zoccarato\Downloads\SCH.SINTESI_F.Soc.R.2019+SCH.ANALITICA_UdO_CASA_cons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_Zoccarato\Downloads\SCHEDE_ANALITICHE_UDO_SOCIALI_consuntivo_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_Zoccarato\Downloads\Home\Documents\Office\DG%20Famiglia%20-%20Regione%20Lombardia\Spesa%20Sociale\Strumenti_2012\spesasociale_gestione_singo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_Zoccarato\Downloads\SERVIZI_DOMICILIARI_consuntivo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\Office\DG%20Famiglia%20-%20Regione%20Lombardia\Allegati%205\Allegato_5_cns_2012\allegato_5_cns_2012_Busto_Arsiz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_sintesi_F.Soc.R."/>
      <sheetName val="Dettaglio_voce_Altro"/>
      <sheetName val="NOTE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Foglio1"/>
      <sheetName val="versio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8"/>
  <sheetViews>
    <sheetView zoomScalePageLayoutView="0" workbookViewId="0" topLeftCell="A1">
      <selection activeCell="F2" sqref="F2:F3"/>
    </sheetView>
  </sheetViews>
  <sheetFormatPr defaultColWidth="9.00390625" defaultRowHeight="15"/>
  <cols>
    <col min="1" max="1" width="40.00390625" style="73" bestFit="1" customWidth="1"/>
    <col min="2" max="2" width="19.28125" style="74" customWidth="1"/>
    <col min="3" max="3" width="31.140625" style="73" bestFit="1" customWidth="1"/>
    <col min="4" max="4" width="9.00390625" style="73" customWidth="1"/>
    <col min="5" max="5" width="98.421875" style="73" bestFit="1" customWidth="1"/>
    <col min="6" max="6" width="19.00390625" style="73" customWidth="1"/>
    <col min="7" max="7" width="9.00390625" style="73" customWidth="1"/>
    <col min="8" max="8" width="48.8515625" style="73" bestFit="1" customWidth="1"/>
    <col min="9" max="16384" width="9.00390625" style="73" customWidth="1"/>
  </cols>
  <sheetData>
    <row r="1" spans="1:9" ht="12.75">
      <c r="A1" s="71" t="s">
        <v>54</v>
      </c>
      <c r="B1" s="72" t="s">
        <v>55</v>
      </c>
      <c r="C1" s="71" t="s">
        <v>1779</v>
      </c>
      <c r="D1" s="71" t="s">
        <v>1780</v>
      </c>
      <c r="E1" s="71" t="s">
        <v>1781</v>
      </c>
      <c r="F1" s="71" t="s">
        <v>1782</v>
      </c>
      <c r="G1" s="71" t="s">
        <v>1783</v>
      </c>
      <c r="H1" s="71" t="s">
        <v>1784</v>
      </c>
      <c r="I1" s="71" t="s">
        <v>1785</v>
      </c>
    </row>
    <row r="2" spans="1:9" ht="12.75">
      <c r="A2" s="73" t="s">
        <v>59</v>
      </c>
      <c r="B2" s="74">
        <v>30100</v>
      </c>
      <c r="C2" s="75" t="s">
        <v>60</v>
      </c>
      <c r="D2" s="76" t="s">
        <v>1786</v>
      </c>
      <c r="E2" s="73" t="s">
        <v>1787</v>
      </c>
      <c r="F2" s="73" t="s">
        <v>1788</v>
      </c>
      <c r="G2" s="73" t="s">
        <v>1788</v>
      </c>
      <c r="H2" s="73" t="s">
        <v>1789</v>
      </c>
      <c r="I2" s="77" t="s">
        <v>1790</v>
      </c>
    </row>
    <row r="3" spans="1:9" ht="12.75">
      <c r="A3" s="73" t="s">
        <v>63</v>
      </c>
      <c r="B3" s="74">
        <v>30101</v>
      </c>
      <c r="C3" s="73" t="s">
        <v>64</v>
      </c>
      <c r="D3" s="78">
        <v>98001</v>
      </c>
      <c r="E3" s="73" t="s">
        <v>1791</v>
      </c>
      <c r="F3" s="73" t="s">
        <v>1792</v>
      </c>
      <c r="G3" s="73" t="s">
        <v>1792</v>
      </c>
      <c r="H3" s="73" t="s">
        <v>1793</v>
      </c>
      <c r="I3" s="77" t="s">
        <v>1794</v>
      </c>
    </row>
    <row r="4" spans="1:8" ht="12.75">
      <c r="A4" s="73" t="s">
        <v>67</v>
      </c>
      <c r="B4" s="74">
        <v>30102</v>
      </c>
      <c r="C4" s="73" t="s">
        <v>68</v>
      </c>
      <c r="D4" s="78">
        <v>97001</v>
      </c>
      <c r="E4" s="73" t="s">
        <v>1795</v>
      </c>
      <c r="G4" s="73" t="s">
        <v>1796</v>
      </c>
      <c r="H4" s="73" t="s">
        <v>1797</v>
      </c>
    </row>
    <row r="5" spans="1:5" ht="12.75">
      <c r="A5" s="73" t="s">
        <v>71</v>
      </c>
      <c r="B5" s="74">
        <v>30103</v>
      </c>
      <c r="C5" s="73" t="s">
        <v>72</v>
      </c>
      <c r="D5" s="78">
        <v>15002</v>
      </c>
      <c r="E5" s="73" t="s">
        <v>1798</v>
      </c>
    </row>
    <row r="6" spans="1:5" ht="12.75">
      <c r="A6" s="73" t="s">
        <v>75</v>
      </c>
      <c r="B6" s="74">
        <v>30104</v>
      </c>
      <c r="C6" s="73" t="s">
        <v>76</v>
      </c>
      <c r="D6" s="78">
        <v>17001</v>
      </c>
      <c r="E6" s="73" t="s">
        <v>1799</v>
      </c>
    </row>
    <row r="7" spans="1:5" ht="12.75">
      <c r="A7" s="73" t="s">
        <v>79</v>
      </c>
      <c r="B7" s="74">
        <v>30105</v>
      </c>
      <c r="C7" s="73" t="s">
        <v>80</v>
      </c>
      <c r="D7" s="78">
        <v>19001</v>
      </c>
      <c r="E7" s="73" t="s">
        <v>1800</v>
      </c>
    </row>
    <row r="8" spans="1:5" ht="12.75">
      <c r="A8" s="73" t="s">
        <v>83</v>
      </c>
      <c r="B8" s="74">
        <v>30106</v>
      </c>
      <c r="C8" s="73" t="s">
        <v>84</v>
      </c>
      <c r="D8" s="78">
        <v>20001</v>
      </c>
      <c r="E8" s="73" t="s">
        <v>1801</v>
      </c>
    </row>
    <row r="9" spans="1:5" ht="12.75">
      <c r="A9" s="73" t="s">
        <v>87</v>
      </c>
      <c r="B9" s="74">
        <v>30107</v>
      </c>
      <c r="C9" s="73" t="s">
        <v>88</v>
      </c>
      <c r="D9" s="78">
        <v>16001</v>
      </c>
      <c r="E9" s="73" t="s">
        <v>1802</v>
      </c>
    </row>
    <row r="10" spans="1:5" ht="12.75">
      <c r="A10" s="73" t="s">
        <v>91</v>
      </c>
      <c r="B10" s="74">
        <v>30108</v>
      </c>
      <c r="C10" s="73" t="s">
        <v>92</v>
      </c>
      <c r="D10" s="78">
        <v>16002</v>
      </c>
      <c r="E10" s="73" t="s">
        <v>1803</v>
      </c>
    </row>
    <row r="11" spans="1:5" ht="12.75">
      <c r="A11" s="73" t="s">
        <v>95</v>
      </c>
      <c r="B11" s="74">
        <v>30109</v>
      </c>
      <c r="C11" s="73" t="s">
        <v>96</v>
      </c>
      <c r="D11" s="78">
        <v>17002</v>
      </c>
      <c r="E11" s="73" t="s">
        <v>1804</v>
      </c>
    </row>
    <row r="12" spans="1:5" ht="12.75">
      <c r="A12" s="73" t="s">
        <v>99</v>
      </c>
      <c r="B12" s="74">
        <v>30110</v>
      </c>
      <c r="C12" s="73" t="s">
        <v>100</v>
      </c>
      <c r="D12" s="78">
        <v>19002</v>
      </c>
      <c r="E12" s="73" t="s">
        <v>1805</v>
      </c>
    </row>
    <row r="13" spans="1:5" ht="12.75">
      <c r="A13" s="73" t="s">
        <v>103</v>
      </c>
      <c r="B13" s="74">
        <v>30111</v>
      </c>
      <c r="C13" s="73" t="s">
        <v>104</v>
      </c>
      <c r="D13" s="78">
        <v>17003</v>
      </c>
      <c r="E13" s="73" t="s">
        <v>1806</v>
      </c>
    </row>
    <row r="14" spans="1:5" ht="12.75">
      <c r="A14" s="73" t="s">
        <v>107</v>
      </c>
      <c r="B14" s="74">
        <v>30112</v>
      </c>
      <c r="C14" s="73" t="s">
        <v>108</v>
      </c>
      <c r="D14" s="78">
        <v>12001</v>
      </c>
      <c r="E14" s="73" t="s">
        <v>1807</v>
      </c>
    </row>
    <row r="15" spans="1:5" ht="12.75">
      <c r="A15" s="73" t="s">
        <v>111</v>
      </c>
      <c r="B15" s="74">
        <v>30113</v>
      </c>
      <c r="C15" s="75" t="s">
        <v>112</v>
      </c>
      <c r="D15" s="76">
        <v>108001</v>
      </c>
      <c r="E15" s="73" t="s">
        <v>1808</v>
      </c>
    </row>
    <row r="16" spans="1:5" ht="12.75">
      <c r="A16" s="73" t="s">
        <v>115</v>
      </c>
      <c r="B16" s="74">
        <v>30200</v>
      </c>
      <c r="C16" s="75" t="s">
        <v>116</v>
      </c>
      <c r="D16" s="76">
        <v>108002</v>
      </c>
      <c r="E16" s="73" t="s">
        <v>1809</v>
      </c>
    </row>
    <row r="17" spans="1:5" ht="12.75">
      <c r="A17" s="73" t="s">
        <v>119</v>
      </c>
      <c r="B17" s="74">
        <v>30201</v>
      </c>
      <c r="C17" s="73" t="s">
        <v>120</v>
      </c>
      <c r="D17" s="78">
        <v>97002</v>
      </c>
      <c r="E17" s="73" t="s">
        <v>1810</v>
      </c>
    </row>
    <row r="18" spans="1:5" ht="12.75">
      <c r="A18" s="73" t="s">
        <v>123</v>
      </c>
      <c r="B18" s="74">
        <v>30202</v>
      </c>
      <c r="C18" s="73" t="s">
        <v>124</v>
      </c>
      <c r="D18" s="78">
        <v>18001</v>
      </c>
      <c r="E18" s="73" t="s">
        <v>1811</v>
      </c>
    </row>
    <row r="19" spans="1:5" ht="12.75">
      <c r="A19" s="73" t="s">
        <v>127</v>
      </c>
      <c r="B19" s="74">
        <v>30203</v>
      </c>
      <c r="C19" s="73" t="s">
        <v>128</v>
      </c>
      <c r="D19" s="78">
        <v>15005</v>
      </c>
      <c r="E19" s="73" t="s">
        <v>1812</v>
      </c>
    </row>
    <row r="20" spans="1:5" ht="12.75">
      <c r="A20" s="73" t="s">
        <v>131</v>
      </c>
      <c r="B20" s="74">
        <v>30204</v>
      </c>
      <c r="C20" s="73" t="s">
        <v>132</v>
      </c>
      <c r="D20" s="78">
        <v>16003</v>
      </c>
      <c r="E20" s="73" t="s">
        <v>1813</v>
      </c>
    </row>
    <row r="21" spans="1:5" ht="12.75">
      <c r="A21" s="73" t="s">
        <v>135</v>
      </c>
      <c r="B21" s="74">
        <v>30205</v>
      </c>
      <c r="C21" s="73" t="s">
        <v>136</v>
      </c>
      <c r="D21" s="78">
        <v>18002</v>
      </c>
      <c r="E21" s="73" t="s">
        <v>1814</v>
      </c>
    </row>
    <row r="22" spans="1:5" ht="12.75">
      <c r="A22" s="73" t="s">
        <v>139</v>
      </c>
      <c r="B22" s="74">
        <v>30206</v>
      </c>
      <c r="C22" s="73" t="s">
        <v>140</v>
      </c>
      <c r="D22" s="78">
        <v>14001</v>
      </c>
      <c r="E22" s="73" t="s">
        <v>1815</v>
      </c>
    </row>
    <row r="23" spans="1:5" ht="12.75">
      <c r="A23" s="73" t="s">
        <v>143</v>
      </c>
      <c r="B23" s="74">
        <v>30207</v>
      </c>
      <c r="C23" s="73" t="s">
        <v>144</v>
      </c>
      <c r="D23" s="78">
        <v>13003</v>
      </c>
      <c r="E23" s="73" t="s">
        <v>1816</v>
      </c>
    </row>
    <row r="24" spans="1:5" ht="12.75">
      <c r="A24" s="73" t="s">
        <v>147</v>
      </c>
      <c r="B24" s="74">
        <v>30208</v>
      </c>
      <c r="C24" s="73" t="s">
        <v>148</v>
      </c>
      <c r="D24" s="78">
        <v>13004</v>
      </c>
      <c r="E24" s="73" t="s">
        <v>1817</v>
      </c>
    </row>
    <row r="25" spans="1:5" ht="12.75">
      <c r="A25" s="73" t="s">
        <v>151</v>
      </c>
      <c r="B25" s="74">
        <v>30209</v>
      </c>
      <c r="C25" s="75" t="s">
        <v>152</v>
      </c>
      <c r="D25" s="76">
        <v>108003</v>
      </c>
      <c r="E25" s="73" t="s">
        <v>1818</v>
      </c>
    </row>
    <row r="26" spans="1:5" ht="12.75">
      <c r="A26" s="73" t="s">
        <v>155</v>
      </c>
      <c r="B26" s="74">
        <v>30210</v>
      </c>
      <c r="C26" s="73" t="s">
        <v>156</v>
      </c>
      <c r="D26" s="78">
        <v>16004</v>
      </c>
      <c r="E26" s="73" t="s">
        <v>1819</v>
      </c>
    </row>
    <row r="27" spans="1:5" ht="12.75">
      <c r="A27" s="73" t="s">
        <v>159</v>
      </c>
      <c r="B27" s="74">
        <v>30211</v>
      </c>
      <c r="C27" s="73" t="s">
        <v>160</v>
      </c>
      <c r="D27" s="78">
        <v>13005</v>
      </c>
      <c r="E27" s="73" t="s">
        <v>1820</v>
      </c>
    </row>
    <row r="28" spans="1:5" ht="12.75">
      <c r="A28" s="73" t="s">
        <v>133</v>
      </c>
      <c r="B28" s="74">
        <v>30300</v>
      </c>
      <c r="C28" s="73" t="s">
        <v>163</v>
      </c>
      <c r="D28" s="78">
        <v>12002</v>
      </c>
      <c r="E28" s="73" t="s">
        <v>1821</v>
      </c>
    </row>
    <row r="29" spans="1:5" ht="12.75">
      <c r="A29" s="73" t="s">
        <v>137</v>
      </c>
      <c r="B29" s="74">
        <v>30301</v>
      </c>
      <c r="C29" s="73" t="s">
        <v>166</v>
      </c>
      <c r="D29" s="78">
        <v>18003</v>
      </c>
      <c r="E29" s="73" t="s">
        <v>1822</v>
      </c>
    </row>
    <row r="30" spans="1:5" ht="12.75">
      <c r="A30" s="73" t="s">
        <v>141</v>
      </c>
      <c r="B30" s="74">
        <v>30302</v>
      </c>
      <c r="C30" s="73" t="s">
        <v>169</v>
      </c>
      <c r="D30" s="78">
        <v>14002</v>
      </c>
      <c r="E30" s="73" t="s">
        <v>1823</v>
      </c>
    </row>
    <row r="31" spans="1:4" ht="12.75">
      <c r="A31" s="73" t="s">
        <v>145</v>
      </c>
      <c r="B31" s="74">
        <v>30303</v>
      </c>
      <c r="C31" s="73" t="s">
        <v>172</v>
      </c>
      <c r="D31" s="78">
        <v>18004</v>
      </c>
    </row>
    <row r="32" spans="1:4" ht="12.75">
      <c r="A32" s="73" t="s">
        <v>175</v>
      </c>
      <c r="B32" s="74">
        <v>30304</v>
      </c>
      <c r="C32" s="73" t="s">
        <v>176</v>
      </c>
      <c r="D32" s="78">
        <v>17004</v>
      </c>
    </row>
    <row r="33" spans="1:4" ht="12.75">
      <c r="A33" s="73" t="s">
        <v>149</v>
      </c>
      <c r="B33" s="74">
        <v>30305</v>
      </c>
      <c r="C33" s="73" t="s">
        <v>179</v>
      </c>
      <c r="D33" s="78">
        <v>16248</v>
      </c>
    </row>
    <row r="34" spans="1:4" ht="12.75">
      <c r="A34" s="73" t="s">
        <v>153</v>
      </c>
      <c r="B34" s="74">
        <v>30306</v>
      </c>
      <c r="C34" s="73" t="s">
        <v>182</v>
      </c>
      <c r="D34" s="78">
        <v>16005</v>
      </c>
    </row>
    <row r="35" spans="1:4" ht="12.75">
      <c r="A35" s="73" t="s">
        <v>157</v>
      </c>
      <c r="B35" s="74">
        <v>30307</v>
      </c>
      <c r="C35" s="73" t="s">
        <v>185</v>
      </c>
      <c r="D35" s="78">
        <v>16006</v>
      </c>
    </row>
    <row r="36" spans="1:4" ht="12.75">
      <c r="A36" s="73" t="s">
        <v>161</v>
      </c>
      <c r="B36" s="74">
        <v>30308</v>
      </c>
      <c r="C36" s="73" t="s">
        <v>188</v>
      </c>
      <c r="D36" s="78">
        <v>16007</v>
      </c>
    </row>
    <row r="37" spans="1:4" ht="12.75">
      <c r="A37" s="73" t="s">
        <v>191</v>
      </c>
      <c r="B37" s="74">
        <v>30400</v>
      </c>
      <c r="C37" s="73" t="s">
        <v>192</v>
      </c>
      <c r="D37" s="78">
        <v>13006</v>
      </c>
    </row>
    <row r="38" spans="1:4" ht="12.75">
      <c r="A38" s="73" t="s">
        <v>195</v>
      </c>
      <c r="B38" s="74">
        <v>30401</v>
      </c>
      <c r="C38" s="73" t="s">
        <v>196</v>
      </c>
      <c r="D38" s="78">
        <v>13122</v>
      </c>
    </row>
    <row r="39" spans="1:4" ht="12.75">
      <c r="A39" s="73" t="s">
        <v>199</v>
      </c>
      <c r="B39" s="74">
        <v>30402</v>
      </c>
      <c r="C39" s="73" t="s">
        <v>200</v>
      </c>
      <c r="D39" s="78">
        <v>16008</v>
      </c>
    </row>
    <row r="40" spans="1:4" ht="12.75">
      <c r="A40" s="73" t="s">
        <v>203</v>
      </c>
      <c r="B40" s="74">
        <v>30500</v>
      </c>
      <c r="C40" s="73" t="s">
        <v>204</v>
      </c>
      <c r="D40" s="78">
        <v>13007</v>
      </c>
    </row>
    <row r="41" spans="1:4" ht="12.75">
      <c r="A41" s="73" t="s">
        <v>206</v>
      </c>
      <c r="B41" s="74">
        <v>30501</v>
      </c>
      <c r="C41" s="73" t="s">
        <v>207</v>
      </c>
      <c r="D41" s="78">
        <v>16009</v>
      </c>
    </row>
    <row r="42" spans="1:4" ht="12.75">
      <c r="A42" s="73" t="s">
        <v>210</v>
      </c>
      <c r="B42" s="74">
        <v>30502</v>
      </c>
      <c r="C42" s="73" t="s">
        <v>211</v>
      </c>
      <c r="D42" s="78">
        <v>14003</v>
      </c>
    </row>
    <row r="43" spans="1:4" ht="12.75">
      <c r="A43" s="73" t="s">
        <v>214</v>
      </c>
      <c r="B43" s="74">
        <v>30600</v>
      </c>
      <c r="C43" s="75" t="s">
        <v>215</v>
      </c>
      <c r="D43" s="76">
        <v>17005</v>
      </c>
    </row>
    <row r="44" spans="1:4" ht="12.75">
      <c r="A44" s="73" t="s">
        <v>218</v>
      </c>
      <c r="B44" s="74">
        <v>30700</v>
      </c>
      <c r="C44" s="73" t="s">
        <v>219</v>
      </c>
      <c r="D44" s="78">
        <v>12003</v>
      </c>
    </row>
    <row r="45" spans="1:4" ht="12.75">
      <c r="A45" s="73" t="s">
        <v>222</v>
      </c>
      <c r="B45" s="74">
        <v>30701</v>
      </c>
      <c r="C45" s="73" t="s">
        <v>223</v>
      </c>
      <c r="D45" s="78">
        <v>17006</v>
      </c>
    </row>
    <row r="46" spans="1:4" ht="12.75">
      <c r="A46" s="73" t="s">
        <v>226</v>
      </c>
      <c r="B46" s="74">
        <v>30702</v>
      </c>
      <c r="C46" s="73" t="s">
        <v>227</v>
      </c>
      <c r="D46" s="78">
        <v>19003</v>
      </c>
    </row>
    <row r="47" spans="1:4" ht="12.75">
      <c r="A47" s="73" t="s">
        <v>230</v>
      </c>
      <c r="B47" s="74">
        <v>30703</v>
      </c>
      <c r="C47" s="73" t="s">
        <v>231</v>
      </c>
      <c r="D47" s="78">
        <v>97003</v>
      </c>
    </row>
    <row r="48" spans="1:4" ht="12.75">
      <c r="A48" s="73" t="s">
        <v>233</v>
      </c>
      <c r="B48" s="74">
        <v>30704</v>
      </c>
      <c r="C48" s="73" t="s">
        <v>234</v>
      </c>
      <c r="D48" s="78">
        <v>16010</v>
      </c>
    </row>
    <row r="49" spans="1:4" ht="12.75">
      <c r="A49" s="73" t="s">
        <v>236</v>
      </c>
      <c r="B49" s="74">
        <v>30705</v>
      </c>
      <c r="C49" s="73" t="s">
        <v>237</v>
      </c>
      <c r="D49" s="78">
        <v>13009</v>
      </c>
    </row>
    <row r="50" spans="1:4" ht="12.75">
      <c r="A50" s="73" t="s">
        <v>65</v>
      </c>
      <c r="B50" s="74">
        <v>30800</v>
      </c>
      <c r="C50" s="73" t="s">
        <v>239</v>
      </c>
      <c r="D50" s="78">
        <v>13010</v>
      </c>
    </row>
    <row r="51" spans="1:4" ht="12.75">
      <c r="A51" s="73" t="s">
        <v>69</v>
      </c>
      <c r="B51" s="74">
        <v>30801</v>
      </c>
      <c r="C51" s="73" t="s">
        <v>242</v>
      </c>
      <c r="D51" s="78">
        <v>14004</v>
      </c>
    </row>
    <row r="52" spans="1:4" ht="12.75">
      <c r="A52" s="73" t="s">
        <v>73</v>
      </c>
      <c r="B52" s="74">
        <v>30802</v>
      </c>
      <c r="C52" s="73" t="s">
        <v>245</v>
      </c>
      <c r="D52" s="78">
        <v>16011</v>
      </c>
    </row>
    <row r="53" spans="1:4" ht="12.75">
      <c r="A53" s="73" t="s">
        <v>77</v>
      </c>
      <c r="B53" s="74">
        <v>30900</v>
      </c>
      <c r="C53" s="73" t="s">
        <v>248</v>
      </c>
      <c r="D53" s="78">
        <v>12004</v>
      </c>
    </row>
    <row r="54" spans="1:4" ht="12.75">
      <c r="A54" s="73" t="s">
        <v>81</v>
      </c>
      <c r="B54" s="74">
        <v>30901</v>
      </c>
      <c r="C54" s="75" t="s">
        <v>251</v>
      </c>
      <c r="D54" s="76">
        <v>15007</v>
      </c>
    </row>
    <row r="55" spans="1:4" ht="12.75">
      <c r="A55" s="73" t="s">
        <v>85</v>
      </c>
      <c r="B55" s="74">
        <v>30902</v>
      </c>
      <c r="C55" s="73" t="s">
        <v>254</v>
      </c>
      <c r="D55" s="78">
        <v>108004</v>
      </c>
    </row>
    <row r="56" spans="1:4" ht="12.75">
      <c r="A56" s="73" t="s">
        <v>89</v>
      </c>
      <c r="B56" s="74">
        <v>30903</v>
      </c>
      <c r="C56" s="73" t="s">
        <v>256</v>
      </c>
      <c r="D56" s="78">
        <v>14005</v>
      </c>
    </row>
    <row r="57" spans="1:4" ht="12.75">
      <c r="A57" s="73" t="s">
        <v>93</v>
      </c>
      <c r="B57" s="74">
        <v>30904</v>
      </c>
      <c r="C57" s="73" t="s">
        <v>258</v>
      </c>
      <c r="D57" s="78">
        <v>16012</v>
      </c>
    </row>
    <row r="58" spans="1:4" ht="12.75">
      <c r="A58" s="73" t="s">
        <v>97</v>
      </c>
      <c r="B58" s="74">
        <v>30905</v>
      </c>
      <c r="C58" s="73" t="s">
        <v>260</v>
      </c>
      <c r="D58" s="78">
        <v>18005</v>
      </c>
    </row>
    <row r="59" spans="1:4" ht="12.75">
      <c r="A59" s="73" t="s">
        <v>101</v>
      </c>
      <c r="B59" s="74">
        <v>30906</v>
      </c>
      <c r="C59" s="73" t="s">
        <v>262</v>
      </c>
      <c r="D59" s="78">
        <v>15009</v>
      </c>
    </row>
    <row r="60" spans="1:4" ht="12.75">
      <c r="A60" s="73" t="s">
        <v>105</v>
      </c>
      <c r="B60" s="74">
        <v>31000</v>
      </c>
      <c r="C60" s="73" t="s">
        <v>264</v>
      </c>
      <c r="D60" s="78">
        <v>13011</v>
      </c>
    </row>
    <row r="61" spans="1:4" ht="12.75">
      <c r="A61" s="73" t="s">
        <v>109</v>
      </c>
      <c r="B61" s="74">
        <v>31001</v>
      </c>
      <c r="C61" s="73" t="s">
        <v>266</v>
      </c>
      <c r="D61" s="78">
        <v>15010</v>
      </c>
    </row>
    <row r="62" spans="1:4" ht="12.75">
      <c r="A62" s="73" t="s">
        <v>113</v>
      </c>
      <c r="B62" s="74">
        <v>31002</v>
      </c>
      <c r="C62" s="75" t="s">
        <v>268</v>
      </c>
      <c r="D62" s="76">
        <v>13012</v>
      </c>
    </row>
    <row r="63" spans="1:4" ht="12.75">
      <c r="A63" s="73" t="s">
        <v>117</v>
      </c>
      <c r="B63" s="74">
        <v>31003</v>
      </c>
      <c r="C63" s="73" t="s">
        <v>270</v>
      </c>
      <c r="D63" s="78">
        <v>12005</v>
      </c>
    </row>
    <row r="64" spans="1:4" ht="12.75">
      <c r="A64" s="73" t="s">
        <v>121</v>
      </c>
      <c r="B64" s="74">
        <v>31004</v>
      </c>
      <c r="C64" s="73" t="s">
        <v>272</v>
      </c>
      <c r="D64" s="78">
        <v>17007</v>
      </c>
    </row>
    <row r="65" spans="1:4" ht="12.75">
      <c r="A65" s="73" t="s">
        <v>274</v>
      </c>
      <c r="B65" s="74">
        <v>31005</v>
      </c>
      <c r="C65" s="73" t="s">
        <v>275</v>
      </c>
      <c r="D65" s="78">
        <v>16013</v>
      </c>
    </row>
    <row r="66" spans="1:4" ht="12.75">
      <c r="A66" s="73" t="s">
        <v>278</v>
      </c>
      <c r="B66" s="74">
        <v>31006</v>
      </c>
      <c r="C66" s="73" t="s">
        <v>279</v>
      </c>
      <c r="D66" s="78">
        <v>20002</v>
      </c>
    </row>
    <row r="67" spans="1:4" ht="12.75">
      <c r="A67" s="73" t="s">
        <v>129</v>
      </c>
      <c r="B67" s="74">
        <v>31007</v>
      </c>
      <c r="C67" s="73" t="s">
        <v>281</v>
      </c>
      <c r="D67" s="78">
        <v>15011</v>
      </c>
    </row>
    <row r="68" spans="1:4" ht="12.75">
      <c r="A68" s="73" t="s">
        <v>240</v>
      </c>
      <c r="B68" s="74">
        <v>31102</v>
      </c>
      <c r="C68" s="73" t="s">
        <v>283</v>
      </c>
      <c r="D68" s="78">
        <v>13013</v>
      </c>
    </row>
    <row r="69" spans="1:4" ht="12.75">
      <c r="A69" s="73" t="s">
        <v>243</v>
      </c>
      <c r="B69" s="74">
        <v>31103</v>
      </c>
      <c r="C69" s="73" t="s">
        <v>286</v>
      </c>
      <c r="D69" s="78">
        <v>16014</v>
      </c>
    </row>
    <row r="70" spans="1:4" ht="12.75">
      <c r="A70" s="73" t="s">
        <v>246</v>
      </c>
      <c r="B70" s="74">
        <v>31104</v>
      </c>
      <c r="C70" s="73" t="s">
        <v>289</v>
      </c>
      <c r="D70" s="78">
        <v>16015</v>
      </c>
    </row>
    <row r="71" spans="1:4" ht="12.75">
      <c r="A71" s="73" t="s">
        <v>249</v>
      </c>
      <c r="B71" s="74">
        <v>31107</v>
      </c>
      <c r="C71" s="73" t="s">
        <v>292</v>
      </c>
      <c r="D71" s="78">
        <v>19004</v>
      </c>
    </row>
    <row r="72" spans="1:4" ht="12.75">
      <c r="A72" s="73" t="s">
        <v>252</v>
      </c>
      <c r="B72" s="74">
        <v>31108</v>
      </c>
      <c r="C72" s="73" t="s">
        <v>295</v>
      </c>
      <c r="D72" s="78">
        <v>17008</v>
      </c>
    </row>
    <row r="73" spans="1:4" ht="12.75">
      <c r="A73" s="73" t="s">
        <v>298</v>
      </c>
      <c r="B73" s="74">
        <v>31200</v>
      </c>
      <c r="C73" s="73" t="s">
        <v>299</v>
      </c>
      <c r="D73" s="78">
        <v>16016</v>
      </c>
    </row>
    <row r="74" spans="1:4" ht="12.75">
      <c r="A74" s="73" t="s">
        <v>302</v>
      </c>
      <c r="B74" s="74">
        <v>31201</v>
      </c>
      <c r="C74" s="73" t="s">
        <v>303</v>
      </c>
      <c r="D74" s="78">
        <v>12006</v>
      </c>
    </row>
    <row r="75" spans="1:4" ht="12.75">
      <c r="A75" s="73" t="s">
        <v>306</v>
      </c>
      <c r="B75" s="74">
        <v>31202</v>
      </c>
      <c r="C75" s="73" t="s">
        <v>307</v>
      </c>
      <c r="D75" s="78">
        <v>12007</v>
      </c>
    </row>
    <row r="76" spans="1:4" ht="12.75">
      <c r="A76" s="73" t="s">
        <v>310</v>
      </c>
      <c r="B76" s="74">
        <v>31203</v>
      </c>
      <c r="C76" s="73" t="s">
        <v>311</v>
      </c>
      <c r="D76" s="78">
        <v>16017</v>
      </c>
    </row>
    <row r="77" spans="1:4" ht="12.75">
      <c r="A77" s="73" t="s">
        <v>314</v>
      </c>
      <c r="B77" s="74">
        <v>31204</v>
      </c>
      <c r="C77" s="73" t="s">
        <v>315</v>
      </c>
      <c r="D77" s="78">
        <v>18006</v>
      </c>
    </row>
    <row r="78" spans="1:4" ht="12.75">
      <c r="A78" s="73" t="s">
        <v>318</v>
      </c>
      <c r="B78" s="74">
        <v>31205</v>
      </c>
      <c r="C78" s="73" t="s">
        <v>319</v>
      </c>
      <c r="D78" s="78">
        <v>18007</v>
      </c>
    </row>
    <row r="79" spans="1:4" ht="12.75">
      <c r="A79" s="73" t="s">
        <v>322</v>
      </c>
      <c r="B79" s="74">
        <v>31206</v>
      </c>
      <c r="C79" s="73" t="s">
        <v>323</v>
      </c>
      <c r="D79" s="78">
        <v>16018</v>
      </c>
    </row>
    <row r="80" spans="1:4" ht="12.75">
      <c r="A80" s="73" t="s">
        <v>326</v>
      </c>
      <c r="B80" s="74">
        <v>31207</v>
      </c>
      <c r="C80" s="73" t="s">
        <v>327</v>
      </c>
      <c r="D80" s="78">
        <v>19005</v>
      </c>
    </row>
    <row r="81" spans="1:4" ht="12.75">
      <c r="A81" s="73" t="s">
        <v>330</v>
      </c>
      <c r="B81" s="74">
        <v>31208</v>
      </c>
      <c r="C81" s="73" t="s">
        <v>331</v>
      </c>
      <c r="D81" s="78">
        <v>17009</v>
      </c>
    </row>
    <row r="82" spans="1:4" ht="12.75">
      <c r="A82" s="73" t="s">
        <v>208</v>
      </c>
      <c r="B82" s="74">
        <v>31300</v>
      </c>
      <c r="C82" s="73" t="s">
        <v>333</v>
      </c>
      <c r="D82" s="78">
        <v>20003</v>
      </c>
    </row>
    <row r="83" spans="1:4" ht="12.75">
      <c r="A83" s="73" t="s">
        <v>212</v>
      </c>
      <c r="B83" s="74">
        <v>31301</v>
      </c>
      <c r="C83" s="73" t="s">
        <v>335</v>
      </c>
      <c r="D83" s="78">
        <v>17010</v>
      </c>
    </row>
    <row r="84" spans="1:4" ht="12.75">
      <c r="A84" s="73" t="s">
        <v>216</v>
      </c>
      <c r="B84" s="74">
        <v>31302</v>
      </c>
      <c r="C84" s="73" t="s">
        <v>337</v>
      </c>
      <c r="D84" s="78">
        <v>97004</v>
      </c>
    </row>
    <row r="85" spans="1:4" ht="12.75">
      <c r="A85" s="73" t="s">
        <v>220</v>
      </c>
      <c r="B85" s="74">
        <v>31303</v>
      </c>
      <c r="C85" s="75" t="s">
        <v>339</v>
      </c>
      <c r="D85" s="76">
        <v>15250</v>
      </c>
    </row>
    <row r="86" spans="1:4" ht="12.75">
      <c r="A86" s="73" t="s">
        <v>224</v>
      </c>
      <c r="B86" s="74">
        <v>31304</v>
      </c>
      <c r="C86" s="73" t="s">
        <v>341</v>
      </c>
      <c r="D86" s="78">
        <v>12008</v>
      </c>
    </row>
    <row r="87" spans="1:4" ht="12.75">
      <c r="A87" s="73" t="s">
        <v>164</v>
      </c>
      <c r="B87" s="74">
        <v>31400</v>
      </c>
      <c r="C87" s="73" t="s">
        <v>343</v>
      </c>
      <c r="D87" s="78">
        <v>17011</v>
      </c>
    </row>
    <row r="88" spans="1:4" ht="12.75">
      <c r="A88" s="73" t="s">
        <v>167</v>
      </c>
      <c r="B88" s="74">
        <v>31401</v>
      </c>
      <c r="C88" s="73" t="s">
        <v>345</v>
      </c>
      <c r="D88" s="78">
        <v>16019</v>
      </c>
    </row>
    <row r="89" spans="1:4" ht="12.75">
      <c r="A89" s="73" t="s">
        <v>170</v>
      </c>
      <c r="B89" s="74">
        <v>31402</v>
      </c>
      <c r="C89" s="73" t="s">
        <v>347</v>
      </c>
      <c r="D89" s="78">
        <v>18008</v>
      </c>
    </row>
    <row r="90" spans="1:4" ht="12.75">
      <c r="A90" s="73" t="s">
        <v>173</v>
      </c>
      <c r="B90" s="74">
        <v>31403</v>
      </c>
      <c r="C90" s="73" t="s">
        <v>349</v>
      </c>
      <c r="D90" s="78">
        <v>12009</v>
      </c>
    </row>
    <row r="91" spans="1:4" ht="12.75">
      <c r="A91" s="73" t="s">
        <v>177</v>
      </c>
      <c r="B91" s="74">
        <v>31404</v>
      </c>
      <c r="C91" s="73" t="s">
        <v>351</v>
      </c>
      <c r="D91" s="78">
        <v>15012</v>
      </c>
    </row>
    <row r="92" spans="1:4" ht="12.75">
      <c r="A92" s="73" t="s">
        <v>353</v>
      </c>
      <c r="B92" s="74">
        <v>31405</v>
      </c>
      <c r="C92" s="73" t="s">
        <v>354</v>
      </c>
      <c r="D92" s="78">
        <v>17012</v>
      </c>
    </row>
    <row r="93" spans="1:4" ht="12.75">
      <c r="A93" s="73" t="s">
        <v>183</v>
      </c>
      <c r="B93" s="74">
        <v>31406</v>
      </c>
      <c r="C93" s="75" t="s">
        <v>356</v>
      </c>
      <c r="D93" s="76">
        <v>16020</v>
      </c>
    </row>
    <row r="94" spans="1:4" ht="12.75">
      <c r="A94" s="73" t="s">
        <v>186</v>
      </c>
      <c r="B94" s="74">
        <v>31407</v>
      </c>
      <c r="C94" s="73" t="s">
        <v>359</v>
      </c>
      <c r="D94" s="78">
        <v>108005</v>
      </c>
    </row>
    <row r="95" spans="1:4" ht="12.75">
      <c r="A95" s="73" t="s">
        <v>189</v>
      </c>
      <c r="B95" s="74">
        <v>31408</v>
      </c>
      <c r="C95" s="73" t="s">
        <v>362</v>
      </c>
      <c r="D95" s="78">
        <v>13015</v>
      </c>
    </row>
    <row r="96" spans="1:4" ht="12.75">
      <c r="A96" s="73" t="s">
        <v>193</v>
      </c>
      <c r="B96" s="74">
        <v>31409</v>
      </c>
      <c r="C96" s="73" t="s">
        <v>364</v>
      </c>
      <c r="D96" s="78">
        <v>97005</v>
      </c>
    </row>
    <row r="97" spans="1:4" ht="12.75">
      <c r="A97" s="73" t="s">
        <v>197</v>
      </c>
      <c r="B97" s="74">
        <v>31410</v>
      </c>
      <c r="C97" s="73" t="s">
        <v>366</v>
      </c>
      <c r="D97" s="78">
        <v>16021</v>
      </c>
    </row>
    <row r="98" spans="1:4" ht="12.75">
      <c r="A98" s="73" t="s">
        <v>201</v>
      </c>
      <c r="B98" s="74">
        <v>31411</v>
      </c>
      <c r="C98" s="73" t="s">
        <v>367</v>
      </c>
      <c r="D98" s="78">
        <v>97006</v>
      </c>
    </row>
    <row r="99" spans="1:4" ht="12.75">
      <c r="A99" s="73" t="s">
        <v>228</v>
      </c>
      <c r="B99" s="74">
        <v>31500</v>
      </c>
      <c r="C99" s="73" t="s">
        <v>368</v>
      </c>
      <c r="D99" s="78">
        <v>97007</v>
      </c>
    </row>
    <row r="100" spans="3:4" ht="12.75">
      <c r="C100" s="73" t="s">
        <v>369</v>
      </c>
      <c r="D100" s="78">
        <v>18009</v>
      </c>
    </row>
    <row r="101" spans="3:4" ht="12.75">
      <c r="C101" s="73" t="s">
        <v>370</v>
      </c>
      <c r="D101" s="78">
        <v>15014</v>
      </c>
    </row>
    <row r="102" spans="3:4" ht="12.75">
      <c r="C102" s="73" t="s">
        <v>371</v>
      </c>
      <c r="D102" s="78">
        <v>15015</v>
      </c>
    </row>
    <row r="103" spans="3:4" ht="12.75">
      <c r="C103" s="73" t="s">
        <v>372</v>
      </c>
      <c r="D103" s="78">
        <v>17013</v>
      </c>
    </row>
    <row r="104" spans="3:4" ht="12.75">
      <c r="C104" s="73" t="s">
        <v>373</v>
      </c>
      <c r="D104" s="78">
        <v>18011</v>
      </c>
    </row>
    <row r="105" spans="3:4" ht="12.75">
      <c r="C105" s="73" t="s">
        <v>374</v>
      </c>
      <c r="D105" s="78">
        <v>18012</v>
      </c>
    </row>
    <row r="106" spans="3:4" ht="12.75">
      <c r="C106" s="73" t="s">
        <v>375</v>
      </c>
      <c r="D106" s="78">
        <v>12010</v>
      </c>
    </row>
    <row r="107" spans="3:4" ht="12.75">
      <c r="C107" s="73" t="s">
        <v>376</v>
      </c>
      <c r="D107" s="78">
        <v>17014</v>
      </c>
    </row>
    <row r="108" spans="3:4" ht="12.75">
      <c r="C108" s="73" t="s">
        <v>377</v>
      </c>
      <c r="D108" s="78">
        <v>16022</v>
      </c>
    </row>
    <row r="109" spans="3:4" ht="12.75">
      <c r="C109" s="73" t="s">
        <v>378</v>
      </c>
      <c r="D109" s="78">
        <v>18013</v>
      </c>
    </row>
    <row r="110" spans="3:4" ht="12.75">
      <c r="C110" s="73" t="s">
        <v>379</v>
      </c>
      <c r="D110" s="78">
        <v>13250</v>
      </c>
    </row>
    <row r="111" spans="3:4" ht="12.75">
      <c r="C111" s="73" t="s">
        <v>380</v>
      </c>
      <c r="D111" s="78">
        <v>97008</v>
      </c>
    </row>
    <row r="112" spans="3:4" ht="12.75">
      <c r="C112" s="75" t="s">
        <v>381</v>
      </c>
      <c r="D112" s="76">
        <v>15016</v>
      </c>
    </row>
    <row r="113" spans="3:4" ht="12.75">
      <c r="C113" s="73" t="s">
        <v>382</v>
      </c>
      <c r="D113" s="78">
        <v>108006</v>
      </c>
    </row>
    <row r="114" spans="3:4" ht="12.75">
      <c r="C114" s="73" t="s">
        <v>383</v>
      </c>
      <c r="D114" s="78">
        <v>14006</v>
      </c>
    </row>
    <row r="115" spans="3:4" ht="12.75">
      <c r="C115" s="73" t="s">
        <v>384</v>
      </c>
      <c r="D115" s="78">
        <v>13021</v>
      </c>
    </row>
    <row r="116" spans="3:4" ht="12.75">
      <c r="C116" s="73" t="s">
        <v>385</v>
      </c>
      <c r="D116" s="78">
        <v>16023</v>
      </c>
    </row>
    <row r="117" spans="3:4" ht="12.75">
      <c r="C117" s="73" t="s">
        <v>386</v>
      </c>
      <c r="D117" s="78">
        <v>14007</v>
      </c>
    </row>
    <row r="118" spans="3:4" ht="12.75">
      <c r="C118" s="73" t="s">
        <v>387</v>
      </c>
      <c r="D118" s="78">
        <v>13022</v>
      </c>
    </row>
    <row r="119" spans="3:4" ht="12.75">
      <c r="C119" s="73" t="s">
        <v>388</v>
      </c>
      <c r="D119" s="78">
        <v>18014</v>
      </c>
    </row>
    <row r="120" spans="3:4" ht="12.75">
      <c r="C120" s="73" t="s">
        <v>389</v>
      </c>
      <c r="D120" s="78">
        <v>16024</v>
      </c>
    </row>
    <row r="121" spans="3:4" ht="12.75">
      <c r="C121" s="75" t="s">
        <v>390</v>
      </c>
      <c r="D121" s="76">
        <v>17015</v>
      </c>
    </row>
    <row r="122" spans="3:4" ht="12.75">
      <c r="C122" s="73" t="s">
        <v>391</v>
      </c>
      <c r="D122" s="78">
        <v>108007</v>
      </c>
    </row>
    <row r="123" spans="3:4" ht="12.75">
      <c r="C123" s="73" t="s">
        <v>392</v>
      </c>
      <c r="D123" s="78">
        <v>15019</v>
      </c>
    </row>
    <row r="124" spans="3:4" ht="12.75">
      <c r="C124" s="73" t="s">
        <v>393</v>
      </c>
      <c r="D124" s="78">
        <v>98002</v>
      </c>
    </row>
    <row r="125" spans="3:4" ht="12.75">
      <c r="C125" s="73" t="s">
        <v>394</v>
      </c>
      <c r="D125" s="78">
        <v>17016</v>
      </c>
    </row>
    <row r="126" spans="3:4" ht="12.75">
      <c r="C126" s="73" t="s">
        <v>395</v>
      </c>
      <c r="D126" s="78">
        <v>17017</v>
      </c>
    </row>
    <row r="127" spans="3:4" ht="12.75">
      <c r="C127" s="75" t="s">
        <v>396</v>
      </c>
      <c r="D127" s="76">
        <v>16025</v>
      </c>
    </row>
    <row r="128" spans="3:4" ht="12.75">
      <c r="C128" s="73" t="s">
        <v>397</v>
      </c>
      <c r="D128" s="78">
        <v>108008</v>
      </c>
    </row>
    <row r="129" spans="3:4" ht="12.75">
      <c r="C129" s="73" t="s">
        <v>398</v>
      </c>
      <c r="D129" s="78">
        <v>12011</v>
      </c>
    </row>
    <row r="130" spans="3:4" ht="12.75">
      <c r="C130" s="75" t="s">
        <v>399</v>
      </c>
      <c r="D130" s="76">
        <v>15022</v>
      </c>
    </row>
    <row r="131" spans="3:4" ht="12.75">
      <c r="C131" s="73" t="s">
        <v>400</v>
      </c>
      <c r="D131" s="78">
        <v>12012</v>
      </c>
    </row>
    <row r="132" spans="3:4" ht="12.75">
      <c r="C132" s="73" t="s">
        <v>401</v>
      </c>
      <c r="D132" s="78">
        <v>12013</v>
      </c>
    </row>
    <row r="133" spans="3:4" ht="12.75">
      <c r="C133" s="73" t="s">
        <v>402</v>
      </c>
      <c r="D133" s="78">
        <v>12014</v>
      </c>
    </row>
    <row r="134" spans="3:4" ht="12.75">
      <c r="C134" s="73" t="s">
        <v>403</v>
      </c>
      <c r="D134" s="78">
        <v>16026</v>
      </c>
    </row>
    <row r="135" spans="3:4" ht="12.75">
      <c r="C135" s="75" t="s">
        <v>404</v>
      </c>
      <c r="D135" s="76">
        <v>14008</v>
      </c>
    </row>
    <row r="136" spans="3:4" ht="12.75">
      <c r="C136" s="73" t="s">
        <v>405</v>
      </c>
      <c r="D136" s="78">
        <v>108009</v>
      </c>
    </row>
    <row r="137" spans="3:4" ht="12.75">
      <c r="C137" s="73" t="s">
        <v>406</v>
      </c>
      <c r="D137" s="78">
        <v>17018</v>
      </c>
    </row>
    <row r="138" spans="3:4" ht="12.75">
      <c r="C138" s="73" t="s">
        <v>1824</v>
      </c>
      <c r="D138" s="78">
        <v>20004</v>
      </c>
    </row>
    <row r="139" spans="3:4" ht="12.75">
      <c r="C139" s="73" t="s">
        <v>407</v>
      </c>
      <c r="D139" s="78">
        <v>13023</v>
      </c>
    </row>
    <row r="140" spans="3:4" ht="12.75">
      <c r="C140" s="73" t="s">
        <v>408</v>
      </c>
      <c r="D140" s="78">
        <v>15024</v>
      </c>
    </row>
    <row r="141" spans="3:4" ht="12.75">
      <c r="C141" s="73" t="s">
        <v>409</v>
      </c>
      <c r="D141" s="78">
        <v>17019</v>
      </c>
    </row>
    <row r="142" spans="3:4" ht="12.75">
      <c r="C142" s="73" t="s">
        <v>410</v>
      </c>
      <c r="D142" s="78">
        <v>12015</v>
      </c>
    </row>
    <row r="143" spans="3:4" ht="12.75">
      <c r="C143" s="73" t="s">
        <v>411</v>
      </c>
      <c r="D143" s="78">
        <v>13024</v>
      </c>
    </row>
    <row r="144" spans="3:4" ht="12.75">
      <c r="C144" s="73" t="s">
        <v>412</v>
      </c>
      <c r="D144" s="78">
        <v>16027</v>
      </c>
    </row>
    <row r="145" spans="3:4" ht="12.75">
      <c r="C145" s="73" t="s">
        <v>413</v>
      </c>
      <c r="D145" s="78">
        <v>13025</v>
      </c>
    </row>
    <row r="146" spans="3:4" ht="12.75">
      <c r="C146" s="75" t="s">
        <v>414</v>
      </c>
      <c r="D146" s="76">
        <v>13026</v>
      </c>
    </row>
    <row r="147" spans="3:4" ht="12.75">
      <c r="C147" s="73" t="s">
        <v>415</v>
      </c>
      <c r="D147" s="78">
        <v>12016</v>
      </c>
    </row>
    <row r="148" spans="3:4" ht="12.75">
      <c r="C148" s="73" t="s">
        <v>416</v>
      </c>
      <c r="D148" s="78">
        <v>98003</v>
      </c>
    </row>
    <row r="149" spans="3:4" ht="12.75">
      <c r="C149" s="73" t="s">
        <v>417</v>
      </c>
      <c r="D149" s="78">
        <v>15026</v>
      </c>
    </row>
    <row r="150" spans="3:4" ht="12.75">
      <c r="C150" s="73" t="s">
        <v>418</v>
      </c>
      <c r="D150" s="78">
        <v>16028</v>
      </c>
    </row>
    <row r="151" spans="3:4" ht="12.75">
      <c r="C151" s="73" t="s">
        <v>419</v>
      </c>
      <c r="D151" s="78">
        <v>15027</v>
      </c>
    </row>
    <row r="152" spans="3:4" ht="12.75">
      <c r="C152" s="73" t="s">
        <v>420</v>
      </c>
      <c r="D152" s="78">
        <v>16029</v>
      </c>
    </row>
    <row r="153" spans="3:4" ht="12.75">
      <c r="C153" s="73" t="s">
        <v>421</v>
      </c>
      <c r="D153" s="78">
        <v>16030</v>
      </c>
    </row>
    <row r="154" spans="3:4" ht="12.75">
      <c r="C154" s="73" t="s">
        <v>422</v>
      </c>
      <c r="D154" s="78">
        <v>16031</v>
      </c>
    </row>
    <row r="155" spans="3:4" ht="12.75">
      <c r="C155" s="73" t="s">
        <v>423</v>
      </c>
      <c r="D155" s="78">
        <v>19006</v>
      </c>
    </row>
    <row r="156" spans="3:4" ht="12.75">
      <c r="C156" s="73" t="s">
        <v>424</v>
      </c>
      <c r="D156" s="78">
        <v>19007</v>
      </c>
    </row>
    <row r="157" spans="3:4" ht="12.75">
      <c r="C157" s="73" t="s">
        <v>425</v>
      </c>
      <c r="D157" s="78">
        <v>18015</v>
      </c>
    </row>
    <row r="158" spans="3:4" ht="12.75">
      <c r="C158" s="73" t="s">
        <v>426</v>
      </c>
      <c r="D158" s="78">
        <v>98004</v>
      </c>
    </row>
    <row r="159" spans="3:4" ht="12.75">
      <c r="C159" s="73" t="s">
        <v>427</v>
      </c>
      <c r="D159" s="78">
        <v>20071</v>
      </c>
    </row>
    <row r="160" spans="3:4" ht="12.75">
      <c r="C160" s="73" t="s">
        <v>428</v>
      </c>
      <c r="D160" s="78">
        <v>16032</v>
      </c>
    </row>
    <row r="161" spans="3:4" ht="12.75">
      <c r="C161" s="73" t="s">
        <v>430</v>
      </c>
      <c r="D161" s="78">
        <v>18016</v>
      </c>
    </row>
    <row r="162" spans="3:4" ht="12.75">
      <c r="C162" s="73" t="s">
        <v>431</v>
      </c>
      <c r="D162" s="78">
        <v>17020</v>
      </c>
    </row>
    <row r="163" spans="3:4" ht="12.75">
      <c r="C163" s="73" t="s">
        <v>432</v>
      </c>
      <c r="D163" s="78">
        <v>98005</v>
      </c>
    </row>
    <row r="164" spans="3:4" ht="12.75">
      <c r="C164" s="73" t="s">
        <v>433</v>
      </c>
      <c r="D164" s="78">
        <v>18018</v>
      </c>
    </row>
    <row r="165" spans="3:4" ht="12.75">
      <c r="C165" s="73" t="s">
        <v>1825</v>
      </c>
      <c r="D165" s="78">
        <v>20006</v>
      </c>
    </row>
    <row r="166" spans="3:4" ht="12.75">
      <c r="C166" s="73" t="s">
        <v>435</v>
      </c>
      <c r="D166" s="78">
        <v>18017</v>
      </c>
    </row>
    <row r="167" spans="3:4" ht="12.75">
      <c r="C167" s="73" t="s">
        <v>436</v>
      </c>
      <c r="D167" s="78">
        <v>17021</v>
      </c>
    </row>
    <row r="168" spans="3:4" ht="12.75">
      <c r="C168" s="73" t="s">
        <v>437</v>
      </c>
      <c r="D168" s="78">
        <v>14009</v>
      </c>
    </row>
    <row r="169" spans="3:4" ht="12.75">
      <c r="C169" s="73" t="s">
        <v>438</v>
      </c>
      <c r="D169" s="78">
        <v>18019</v>
      </c>
    </row>
    <row r="170" spans="3:4" ht="12.75">
      <c r="C170" s="73" t="s">
        <v>439</v>
      </c>
      <c r="D170" s="78">
        <v>17022</v>
      </c>
    </row>
    <row r="171" spans="3:4" ht="12.75">
      <c r="C171" s="73" t="s">
        <v>440</v>
      </c>
      <c r="D171" s="78">
        <v>97009</v>
      </c>
    </row>
    <row r="172" spans="3:4" ht="12.75">
      <c r="C172" s="73" t="s">
        <v>441</v>
      </c>
      <c r="D172" s="78">
        <v>18020</v>
      </c>
    </row>
    <row r="173" spans="3:4" ht="12.75">
      <c r="C173" s="73" t="s">
        <v>442</v>
      </c>
      <c r="D173" s="78">
        <v>16033</v>
      </c>
    </row>
    <row r="174" spans="3:4" ht="12.75">
      <c r="C174" s="73" t="s">
        <v>443</v>
      </c>
      <c r="D174" s="78">
        <v>16034</v>
      </c>
    </row>
    <row r="175" spans="3:4" ht="12.75">
      <c r="C175" s="73" t="s">
        <v>444</v>
      </c>
      <c r="D175" s="78">
        <v>17023</v>
      </c>
    </row>
    <row r="176" spans="3:4" ht="12.75">
      <c r="C176" s="73" t="s">
        <v>445</v>
      </c>
      <c r="D176" s="78">
        <v>17024</v>
      </c>
    </row>
    <row r="177" spans="3:4" ht="12.75">
      <c r="C177" s="75" t="s">
        <v>446</v>
      </c>
      <c r="D177" s="76">
        <v>17025</v>
      </c>
    </row>
    <row r="178" spans="3:4" ht="12.75">
      <c r="C178" s="73" t="s">
        <v>447</v>
      </c>
      <c r="D178" s="78">
        <v>108010</v>
      </c>
    </row>
    <row r="179" spans="3:4" ht="12.75">
      <c r="C179" s="73" t="s">
        <v>448</v>
      </c>
      <c r="D179" s="78">
        <v>20007</v>
      </c>
    </row>
    <row r="180" spans="3:4" ht="12.75">
      <c r="C180" s="73" t="s">
        <v>449</v>
      </c>
      <c r="D180" s="78">
        <v>16035</v>
      </c>
    </row>
    <row r="181" spans="3:4" ht="12.75">
      <c r="C181" s="73" t="s">
        <v>450</v>
      </c>
      <c r="D181" s="78">
        <v>18021</v>
      </c>
    </row>
    <row r="182" spans="3:4" ht="12.75">
      <c r="C182" s="73" t="s">
        <v>451</v>
      </c>
      <c r="D182" s="78">
        <v>17026</v>
      </c>
    </row>
    <row r="183" spans="3:4" ht="12.75">
      <c r="C183" s="73" t="s">
        <v>452</v>
      </c>
      <c r="D183" s="78">
        <v>16036</v>
      </c>
    </row>
    <row r="184" spans="3:4" ht="12.75">
      <c r="C184" s="73" t="s">
        <v>453</v>
      </c>
      <c r="D184" s="78">
        <v>17027</v>
      </c>
    </row>
    <row r="185" spans="3:4" ht="12.75">
      <c r="C185" s="73" t="s">
        <v>454</v>
      </c>
      <c r="D185" s="78">
        <v>12017</v>
      </c>
    </row>
    <row r="186" spans="3:4" ht="12.75">
      <c r="C186" s="73" t="s">
        <v>455</v>
      </c>
      <c r="D186" s="78">
        <v>12018</v>
      </c>
    </row>
    <row r="187" spans="3:4" ht="12.75">
      <c r="C187" s="73" t="s">
        <v>456</v>
      </c>
      <c r="D187" s="78">
        <v>13028</v>
      </c>
    </row>
    <row r="188" spans="3:4" ht="12.75">
      <c r="C188" s="73" t="s">
        <v>457</v>
      </c>
      <c r="D188" s="78">
        <v>16037</v>
      </c>
    </row>
    <row r="189" spans="3:4" ht="12.75">
      <c r="C189" s="73" t="s">
        <v>458</v>
      </c>
      <c r="D189" s="78">
        <v>16038</v>
      </c>
    </row>
    <row r="190" spans="3:4" ht="12.75">
      <c r="C190" s="73" t="s">
        <v>459</v>
      </c>
      <c r="D190" s="78">
        <v>98006</v>
      </c>
    </row>
    <row r="191" spans="3:4" ht="12.75">
      <c r="C191" s="73" t="s">
        <v>460</v>
      </c>
      <c r="D191" s="78">
        <v>18022</v>
      </c>
    </row>
    <row r="192" spans="3:4" ht="12.75">
      <c r="C192" s="73" t="s">
        <v>461</v>
      </c>
      <c r="D192" s="78">
        <v>13029</v>
      </c>
    </row>
    <row r="193" spans="3:4" ht="12.75">
      <c r="C193" s="73" t="s">
        <v>462</v>
      </c>
      <c r="D193" s="78">
        <v>17028</v>
      </c>
    </row>
    <row r="194" spans="3:4" ht="12.75">
      <c r="C194" s="73" t="s">
        <v>463</v>
      </c>
      <c r="D194" s="78">
        <v>12019</v>
      </c>
    </row>
    <row r="195" spans="3:4" ht="12.75">
      <c r="C195" s="73" t="s">
        <v>464</v>
      </c>
      <c r="D195" s="78">
        <v>17029</v>
      </c>
    </row>
    <row r="196" spans="3:4" ht="12.75">
      <c r="C196" s="73" t="s">
        <v>465</v>
      </c>
      <c r="D196" s="78">
        <v>18023</v>
      </c>
    </row>
    <row r="197" spans="3:4" ht="12.75">
      <c r="C197" s="73" t="s">
        <v>466</v>
      </c>
      <c r="D197" s="78">
        <v>15032</v>
      </c>
    </row>
    <row r="198" spans="3:4" ht="12.75">
      <c r="C198" s="73" t="s">
        <v>467</v>
      </c>
      <c r="D198" s="78">
        <v>12020</v>
      </c>
    </row>
    <row r="199" spans="3:4" ht="12.75">
      <c r="C199" s="73" t="s">
        <v>468</v>
      </c>
      <c r="D199" s="78">
        <v>13030</v>
      </c>
    </row>
    <row r="200" spans="3:4" ht="12.75">
      <c r="C200" s="75" t="s">
        <v>469</v>
      </c>
      <c r="D200" s="76">
        <v>16040</v>
      </c>
    </row>
    <row r="201" spans="3:4" ht="12.75">
      <c r="C201" s="73" t="s">
        <v>470</v>
      </c>
      <c r="D201" s="78">
        <v>12021</v>
      </c>
    </row>
    <row r="202" spans="3:4" ht="12.75">
      <c r="C202" s="75" t="s">
        <v>471</v>
      </c>
      <c r="D202" s="76">
        <v>17030</v>
      </c>
    </row>
    <row r="203" spans="3:4" ht="12.75">
      <c r="C203" s="73" t="s">
        <v>472</v>
      </c>
      <c r="D203" s="78">
        <v>108011</v>
      </c>
    </row>
    <row r="204" spans="3:4" ht="12.75">
      <c r="C204" s="73" t="s">
        <v>473</v>
      </c>
      <c r="D204" s="78">
        <v>12022</v>
      </c>
    </row>
    <row r="205" spans="3:4" ht="12.75">
      <c r="C205" s="73" t="s">
        <v>474</v>
      </c>
      <c r="D205" s="78">
        <v>97010</v>
      </c>
    </row>
    <row r="206" spans="3:4" ht="12.75">
      <c r="C206" s="75" t="s">
        <v>475</v>
      </c>
      <c r="D206" s="76">
        <v>18024</v>
      </c>
    </row>
    <row r="207" spans="3:4" ht="12.75">
      <c r="C207" s="73" t="s">
        <v>476</v>
      </c>
      <c r="D207" s="78">
        <v>108012</v>
      </c>
    </row>
    <row r="208" spans="3:4" ht="12.75">
      <c r="C208" s="73" t="s">
        <v>477</v>
      </c>
      <c r="D208" s="78">
        <v>16041</v>
      </c>
    </row>
    <row r="209" spans="3:4" ht="12.75">
      <c r="C209" s="73" t="s">
        <v>478</v>
      </c>
      <c r="D209" s="78">
        <v>13032</v>
      </c>
    </row>
    <row r="210" spans="3:4" ht="12.75">
      <c r="C210" s="73" t="s">
        <v>479</v>
      </c>
      <c r="D210" s="78">
        <v>12023</v>
      </c>
    </row>
    <row r="211" spans="3:4" ht="12.75">
      <c r="C211" s="73" t="s">
        <v>480</v>
      </c>
      <c r="D211" s="78">
        <v>16042</v>
      </c>
    </row>
    <row r="212" spans="3:4" ht="12.75">
      <c r="C212" s="73" t="s">
        <v>481</v>
      </c>
      <c r="D212" s="78">
        <v>12024</v>
      </c>
    </row>
    <row r="213" spans="3:4" ht="12.75">
      <c r="C213" s="73" t="s">
        <v>482</v>
      </c>
      <c r="D213" s="78">
        <v>15035</v>
      </c>
    </row>
    <row r="214" spans="3:4" ht="12.75">
      <c r="C214" s="73" t="s">
        <v>483</v>
      </c>
      <c r="D214" s="78">
        <v>15036</v>
      </c>
    </row>
    <row r="215" spans="3:4" ht="12.75">
      <c r="C215" s="73" t="s">
        <v>484</v>
      </c>
      <c r="D215" s="78">
        <v>14010</v>
      </c>
    </row>
    <row r="216" spans="3:4" ht="12.75">
      <c r="C216" s="73" t="s">
        <v>485</v>
      </c>
      <c r="D216" s="78">
        <v>12025</v>
      </c>
    </row>
    <row r="217" spans="3:4" ht="12.75">
      <c r="C217" s="73" t="s">
        <v>486</v>
      </c>
      <c r="D217" s="78">
        <v>97011</v>
      </c>
    </row>
    <row r="218" spans="3:4" ht="12.75">
      <c r="C218" s="75" t="s">
        <v>487</v>
      </c>
      <c r="D218" s="76">
        <v>13034</v>
      </c>
    </row>
    <row r="219" spans="3:4" ht="12.75">
      <c r="C219" s="73" t="s">
        <v>488</v>
      </c>
      <c r="D219" s="78">
        <v>108013</v>
      </c>
    </row>
    <row r="220" spans="3:4" ht="12.75">
      <c r="C220" s="75" t="s">
        <v>489</v>
      </c>
      <c r="D220" s="76">
        <v>15038</v>
      </c>
    </row>
    <row r="221" spans="3:4" ht="12.75">
      <c r="C221" s="73" t="s">
        <v>490</v>
      </c>
      <c r="D221" s="78">
        <v>108051</v>
      </c>
    </row>
    <row r="222" spans="3:4" ht="12.75">
      <c r="C222" s="73" t="s">
        <v>491</v>
      </c>
      <c r="D222" s="78">
        <v>15040</v>
      </c>
    </row>
    <row r="223" spans="3:4" ht="12.75">
      <c r="C223" s="73" t="s">
        <v>492</v>
      </c>
      <c r="D223" s="78">
        <v>12026</v>
      </c>
    </row>
    <row r="224" spans="3:4" ht="12.75">
      <c r="C224" s="73" t="s">
        <v>493</v>
      </c>
      <c r="D224" s="78">
        <v>15041</v>
      </c>
    </row>
    <row r="225" spans="3:4" ht="12.75">
      <c r="C225" s="73" t="s">
        <v>1826</v>
      </c>
      <c r="D225" s="78">
        <v>19008</v>
      </c>
    </row>
    <row r="226" spans="3:4" ht="12.75">
      <c r="C226" s="73" t="s">
        <v>494</v>
      </c>
      <c r="D226" s="78">
        <v>13035</v>
      </c>
    </row>
    <row r="227" spans="3:4" ht="12.75">
      <c r="C227" s="73" t="s">
        <v>495</v>
      </c>
      <c r="D227" s="78">
        <v>12027</v>
      </c>
    </row>
    <row r="228" spans="3:4" ht="12.75">
      <c r="C228" s="75" t="s">
        <v>496</v>
      </c>
      <c r="D228" s="76">
        <v>13036</v>
      </c>
    </row>
    <row r="229" spans="3:4" ht="12.75">
      <c r="C229" s="73" t="s">
        <v>1827</v>
      </c>
      <c r="D229" s="78">
        <v>12028</v>
      </c>
    </row>
    <row r="230" spans="3:4" ht="12.75">
      <c r="C230" s="73" t="s">
        <v>498</v>
      </c>
      <c r="D230" s="78">
        <v>13037</v>
      </c>
    </row>
    <row r="231" spans="3:4" ht="12.75">
      <c r="C231" s="73" t="s">
        <v>1828</v>
      </c>
      <c r="D231" s="78">
        <v>13038</v>
      </c>
    </row>
    <row r="232" spans="3:4" ht="12.75">
      <c r="C232" s="73" t="s">
        <v>499</v>
      </c>
      <c r="D232" s="78">
        <v>17031</v>
      </c>
    </row>
    <row r="233" spans="3:4" ht="12.75">
      <c r="C233" s="73" t="s">
        <v>500</v>
      </c>
      <c r="D233" s="78">
        <v>14011</v>
      </c>
    </row>
    <row r="234" spans="3:4" ht="12.75">
      <c r="C234" s="73" t="s">
        <v>501</v>
      </c>
      <c r="D234" s="78">
        <v>12029</v>
      </c>
    </row>
    <row r="235" spans="3:4" ht="12.75">
      <c r="C235" s="73" t="s">
        <v>502</v>
      </c>
      <c r="D235" s="78">
        <v>16043</v>
      </c>
    </row>
    <row r="236" spans="3:4" ht="12.75">
      <c r="C236" s="73" t="s">
        <v>503</v>
      </c>
      <c r="D236" s="78">
        <v>17032</v>
      </c>
    </row>
    <row r="237" spans="3:4" ht="12.75">
      <c r="C237" s="73" t="s">
        <v>504</v>
      </c>
      <c r="D237" s="78">
        <v>16044</v>
      </c>
    </row>
    <row r="238" spans="3:4" ht="12.75">
      <c r="C238" s="73" t="s">
        <v>505</v>
      </c>
      <c r="D238" s="78">
        <v>97012</v>
      </c>
    </row>
    <row r="239" spans="3:4" ht="12.75">
      <c r="C239" s="73" t="s">
        <v>506</v>
      </c>
      <c r="D239" s="78">
        <v>97013</v>
      </c>
    </row>
    <row r="240" spans="3:4" ht="12.75">
      <c r="C240" s="73" t="s">
        <v>507</v>
      </c>
      <c r="D240" s="78">
        <v>16046</v>
      </c>
    </row>
    <row r="241" spans="3:4" ht="12.75">
      <c r="C241" s="73" t="s">
        <v>508</v>
      </c>
      <c r="D241" s="78">
        <v>17033</v>
      </c>
    </row>
    <row r="242" spans="3:4" ht="12.75">
      <c r="C242" s="73" t="s">
        <v>509</v>
      </c>
      <c r="D242" s="78">
        <v>19009</v>
      </c>
    </row>
    <row r="243" spans="3:4" ht="12.75">
      <c r="C243" s="73" t="s">
        <v>510</v>
      </c>
      <c r="D243" s="78">
        <v>16047</v>
      </c>
    </row>
    <row r="244" spans="3:4" ht="12.75">
      <c r="C244" s="73" t="s">
        <v>511</v>
      </c>
      <c r="D244" s="78">
        <v>18025</v>
      </c>
    </row>
    <row r="245" spans="3:4" ht="12.75">
      <c r="C245" s="73" t="s">
        <v>512</v>
      </c>
      <c r="D245" s="78">
        <v>15042</v>
      </c>
    </row>
    <row r="246" spans="3:4" ht="12.75">
      <c r="C246" s="73" t="s">
        <v>513</v>
      </c>
      <c r="D246" s="78">
        <v>17034</v>
      </c>
    </row>
    <row r="247" spans="3:4" ht="12.75">
      <c r="C247" s="73" t="s">
        <v>1829</v>
      </c>
      <c r="D247" s="78">
        <v>98007</v>
      </c>
    </row>
    <row r="248" spans="3:4" ht="12.75">
      <c r="C248" s="73" t="s">
        <v>514</v>
      </c>
      <c r="D248" s="78">
        <v>15044</v>
      </c>
    </row>
    <row r="249" spans="3:4" ht="12.75">
      <c r="C249" s="73" t="s">
        <v>515</v>
      </c>
      <c r="D249" s="78">
        <v>16048</v>
      </c>
    </row>
    <row r="250" spans="3:4" ht="12.75">
      <c r="C250" s="73" t="s">
        <v>516</v>
      </c>
      <c r="D250" s="78">
        <v>19010</v>
      </c>
    </row>
    <row r="251" spans="3:4" ht="12.75">
      <c r="C251" s="75" t="s">
        <v>517</v>
      </c>
      <c r="D251" s="76">
        <v>19011</v>
      </c>
    </row>
    <row r="252" spans="3:4" ht="12.75">
      <c r="C252" s="73" t="s">
        <v>518</v>
      </c>
      <c r="D252" s="78">
        <v>108014</v>
      </c>
    </row>
    <row r="253" spans="3:4" ht="12.75">
      <c r="C253" s="73" t="s">
        <v>519</v>
      </c>
      <c r="D253" s="78">
        <v>13040</v>
      </c>
    </row>
    <row r="254" spans="3:4" ht="12.75">
      <c r="C254" s="73" t="s">
        <v>520</v>
      </c>
      <c r="D254" s="78">
        <v>14012</v>
      </c>
    </row>
    <row r="255" spans="3:4" ht="12.75">
      <c r="C255" s="73" t="s">
        <v>521</v>
      </c>
      <c r="D255" s="78">
        <v>18026</v>
      </c>
    </row>
    <row r="256" spans="3:4" ht="12.75">
      <c r="C256" s="73" t="s">
        <v>522</v>
      </c>
      <c r="D256" s="78">
        <v>18027</v>
      </c>
    </row>
    <row r="257" spans="3:4" ht="12.75">
      <c r="C257" s="73" t="s">
        <v>523</v>
      </c>
      <c r="D257" s="78">
        <v>15046</v>
      </c>
    </row>
    <row r="258" spans="3:4" ht="12.75">
      <c r="C258" s="73" t="s">
        <v>1830</v>
      </c>
      <c r="D258" s="78">
        <v>18028</v>
      </c>
    </row>
    <row r="259" spans="3:4" ht="12.75">
      <c r="C259" s="73" t="s">
        <v>524</v>
      </c>
      <c r="D259" s="78">
        <v>18029</v>
      </c>
    </row>
    <row r="260" spans="3:4" ht="12.75">
      <c r="C260" s="73" t="s">
        <v>525</v>
      </c>
      <c r="D260" s="78">
        <v>20008</v>
      </c>
    </row>
    <row r="261" spans="3:4" ht="12.75">
      <c r="C261" s="73" t="s">
        <v>526</v>
      </c>
      <c r="D261" s="78">
        <v>16049</v>
      </c>
    </row>
    <row r="262" spans="3:4" ht="12.75">
      <c r="C262" s="73" t="s">
        <v>527</v>
      </c>
      <c r="D262" s="78">
        <v>12030</v>
      </c>
    </row>
    <row r="263" spans="3:4" ht="12.75">
      <c r="C263" s="73" t="s">
        <v>528</v>
      </c>
      <c r="D263" s="78">
        <v>13041</v>
      </c>
    </row>
    <row r="264" spans="3:4" ht="12.75">
      <c r="C264" s="73" t="s">
        <v>529</v>
      </c>
      <c r="D264" s="78">
        <v>13042</v>
      </c>
    </row>
    <row r="265" spans="3:4" ht="12.75">
      <c r="C265" s="73" t="s">
        <v>530</v>
      </c>
      <c r="D265" s="78">
        <v>19012</v>
      </c>
    </row>
    <row r="266" spans="3:4" ht="12.75">
      <c r="C266" s="73" t="s">
        <v>531</v>
      </c>
      <c r="D266" s="78">
        <v>13043</v>
      </c>
    </row>
    <row r="267" spans="3:4" ht="12.75">
      <c r="C267" s="73" t="s">
        <v>532</v>
      </c>
      <c r="D267" s="78">
        <v>16050</v>
      </c>
    </row>
    <row r="268" spans="3:4" ht="12.75">
      <c r="C268" s="75" t="s">
        <v>533</v>
      </c>
      <c r="D268" s="76">
        <v>17035</v>
      </c>
    </row>
    <row r="269" spans="3:4" ht="12.75">
      <c r="C269" s="73" t="s">
        <v>534</v>
      </c>
      <c r="D269" s="78">
        <v>108052</v>
      </c>
    </row>
    <row r="270" spans="3:4" ht="12.75">
      <c r="C270" s="73" t="s">
        <v>535</v>
      </c>
      <c r="D270" s="78">
        <v>17036</v>
      </c>
    </row>
    <row r="271" spans="3:4" ht="12.75">
      <c r="C271" s="73" t="s">
        <v>536</v>
      </c>
      <c r="D271" s="78">
        <v>19013</v>
      </c>
    </row>
    <row r="272" spans="3:4" ht="12.75">
      <c r="C272" s="73" t="s">
        <v>537</v>
      </c>
      <c r="D272" s="78">
        <v>19014</v>
      </c>
    </row>
    <row r="273" spans="3:4" ht="12.75">
      <c r="C273" s="73" t="s">
        <v>538</v>
      </c>
      <c r="D273" s="78">
        <v>19015</v>
      </c>
    </row>
    <row r="274" spans="3:4" ht="12.75">
      <c r="C274" s="73" t="s">
        <v>539</v>
      </c>
      <c r="D274" s="78">
        <v>17037</v>
      </c>
    </row>
    <row r="275" spans="3:4" ht="12.75">
      <c r="C275" s="73" t="s">
        <v>540</v>
      </c>
      <c r="D275" s="78">
        <v>16051</v>
      </c>
    </row>
    <row r="276" spans="3:4" ht="12.75">
      <c r="C276" s="73" t="s">
        <v>541</v>
      </c>
      <c r="D276" s="78">
        <v>16052</v>
      </c>
    </row>
    <row r="277" spans="3:4" ht="12.75">
      <c r="C277" s="75" t="s">
        <v>542</v>
      </c>
      <c r="D277" s="76">
        <v>17038</v>
      </c>
    </row>
    <row r="278" spans="3:4" ht="12.75">
      <c r="C278" s="73" t="s">
        <v>543</v>
      </c>
      <c r="D278" s="78">
        <v>108015</v>
      </c>
    </row>
    <row r="279" spans="3:4" ht="12.75">
      <c r="C279" s="73" t="s">
        <v>544</v>
      </c>
      <c r="D279" s="78">
        <v>13044</v>
      </c>
    </row>
    <row r="280" spans="3:4" ht="12.75">
      <c r="C280" s="73" t="s">
        <v>545</v>
      </c>
      <c r="D280" s="78">
        <v>16053</v>
      </c>
    </row>
    <row r="281" spans="3:4" ht="12.75">
      <c r="C281" s="73" t="s">
        <v>546</v>
      </c>
      <c r="D281" s="78">
        <v>12031</v>
      </c>
    </row>
    <row r="282" spans="3:4" ht="12.75">
      <c r="C282" s="73" t="s">
        <v>547</v>
      </c>
      <c r="D282" s="78">
        <v>18030</v>
      </c>
    </row>
    <row r="283" spans="3:4" ht="12.75">
      <c r="C283" s="73" t="s">
        <v>1831</v>
      </c>
      <c r="D283" s="78">
        <v>20009</v>
      </c>
    </row>
    <row r="284" spans="3:4" ht="12.75">
      <c r="C284" s="75" t="s">
        <v>548</v>
      </c>
      <c r="D284" s="76">
        <v>13045</v>
      </c>
    </row>
    <row r="285" spans="3:4" ht="12.75">
      <c r="C285" s="73" t="s">
        <v>549</v>
      </c>
      <c r="D285" s="78">
        <v>12032</v>
      </c>
    </row>
    <row r="286" spans="3:4" ht="12.75">
      <c r="C286" s="73" t="s">
        <v>550</v>
      </c>
      <c r="D286" s="78">
        <v>97014</v>
      </c>
    </row>
    <row r="287" spans="3:4" ht="12.75">
      <c r="C287" s="73" t="s">
        <v>551</v>
      </c>
      <c r="D287" s="78">
        <v>13046</v>
      </c>
    </row>
    <row r="288" spans="3:4" ht="12.75">
      <c r="C288" s="73" t="s">
        <v>552</v>
      </c>
      <c r="D288" s="78">
        <v>13047</v>
      </c>
    </row>
    <row r="289" spans="3:4" ht="12.75">
      <c r="C289" s="75" t="s">
        <v>553</v>
      </c>
      <c r="D289" s="76">
        <v>12033</v>
      </c>
    </row>
    <row r="290" spans="3:4" ht="12.75">
      <c r="C290" s="73" t="s">
        <v>554</v>
      </c>
      <c r="D290" s="78">
        <v>108016</v>
      </c>
    </row>
    <row r="291" spans="3:4" ht="12.75">
      <c r="C291" s="73" t="s">
        <v>555</v>
      </c>
      <c r="D291" s="78">
        <v>16055</v>
      </c>
    </row>
    <row r="292" spans="3:4" ht="12.75">
      <c r="C292" s="75" t="s">
        <v>556</v>
      </c>
      <c r="D292" s="76">
        <v>16056</v>
      </c>
    </row>
    <row r="293" spans="3:4" ht="12.75">
      <c r="C293" s="73" t="s">
        <v>557</v>
      </c>
      <c r="D293" s="78">
        <v>12034</v>
      </c>
    </row>
    <row r="294" spans="3:4" ht="12.75">
      <c r="C294" s="73" t="s">
        <v>558</v>
      </c>
      <c r="D294" s="78">
        <v>12035</v>
      </c>
    </row>
    <row r="295" spans="3:4" ht="12.75">
      <c r="C295" s="73" t="s">
        <v>559</v>
      </c>
      <c r="D295" s="78">
        <v>17039</v>
      </c>
    </row>
    <row r="296" spans="3:4" ht="12.75">
      <c r="C296" s="73" t="s">
        <v>560</v>
      </c>
      <c r="D296" s="78">
        <v>15050</v>
      </c>
    </row>
    <row r="297" spans="3:4" ht="12.75">
      <c r="C297" s="73" t="s">
        <v>561</v>
      </c>
      <c r="D297" s="78">
        <v>15051</v>
      </c>
    </row>
    <row r="298" spans="3:4" ht="12.75">
      <c r="C298" s="73" t="s">
        <v>562</v>
      </c>
      <c r="D298" s="78">
        <v>13048</v>
      </c>
    </row>
    <row r="299" spans="3:4" ht="12.75">
      <c r="C299" s="73" t="s">
        <v>563</v>
      </c>
      <c r="D299" s="78">
        <v>16057</v>
      </c>
    </row>
    <row r="300" spans="3:4" ht="12.75">
      <c r="C300" s="73" t="s">
        <v>564</v>
      </c>
      <c r="D300" s="78">
        <v>19016</v>
      </c>
    </row>
    <row r="301" spans="3:4" ht="12.75">
      <c r="C301" s="73" t="s">
        <v>565</v>
      </c>
      <c r="D301" s="78">
        <v>19017</v>
      </c>
    </row>
    <row r="302" spans="3:4" ht="12.75">
      <c r="C302" s="73" t="s">
        <v>566</v>
      </c>
      <c r="D302" s="78">
        <v>12036</v>
      </c>
    </row>
    <row r="303" spans="3:4" ht="12.75">
      <c r="C303" s="73" t="s">
        <v>567</v>
      </c>
      <c r="D303" s="78">
        <v>19018</v>
      </c>
    </row>
    <row r="304" spans="3:4" ht="12.75">
      <c r="C304" s="73" t="s">
        <v>568</v>
      </c>
      <c r="D304" s="78">
        <v>19019</v>
      </c>
    </row>
    <row r="305" spans="3:4" ht="12.75">
      <c r="C305" s="73" t="s">
        <v>569</v>
      </c>
      <c r="D305" s="78">
        <v>98008</v>
      </c>
    </row>
    <row r="306" spans="3:4" ht="12.75">
      <c r="C306" s="73" t="s">
        <v>570</v>
      </c>
      <c r="D306" s="78">
        <v>19020</v>
      </c>
    </row>
    <row r="307" spans="3:4" ht="12.75">
      <c r="C307" s="73" t="s">
        <v>571</v>
      </c>
      <c r="D307" s="78">
        <v>19021</v>
      </c>
    </row>
    <row r="308" spans="3:4" ht="12.75">
      <c r="C308" s="73" t="s">
        <v>572</v>
      </c>
      <c r="D308" s="78">
        <v>98009</v>
      </c>
    </row>
    <row r="309" spans="3:4" ht="12.75">
      <c r="C309" s="73" t="s">
        <v>573</v>
      </c>
      <c r="D309" s="78">
        <v>19022</v>
      </c>
    </row>
    <row r="310" spans="3:4" ht="12.75">
      <c r="C310" s="73" t="s">
        <v>574</v>
      </c>
      <c r="D310" s="78">
        <v>20010</v>
      </c>
    </row>
    <row r="311" spans="3:4" ht="12.75">
      <c r="C311" s="73" t="s">
        <v>575</v>
      </c>
      <c r="D311" s="78">
        <v>20011</v>
      </c>
    </row>
    <row r="312" spans="3:4" ht="12.75">
      <c r="C312" s="73" t="s">
        <v>576</v>
      </c>
      <c r="D312" s="78">
        <v>98010</v>
      </c>
    </row>
    <row r="313" spans="3:4" ht="12.75">
      <c r="C313" s="73" t="s">
        <v>577</v>
      </c>
      <c r="D313" s="78">
        <v>20012</v>
      </c>
    </row>
    <row r="314" spans="3:4" ht="12.75">
      <c r="C314" s="73" t="s">
        <v>578</v>
      </c>
      <c r="D314" s="78">
        <v>12037</v>
      </c>
    </row>
    <row r="315" spans="3:4" ht="12.75">
      <c r="C315" s="73" t="s">
        <v>579</v>
      </c>
      <c r="D315" s="78">
        <v>18031</v>
      </c>
    </row>
    <row r="316" spans="3:4" ht="12.75">
      <c r="C316" s="73" t="s">
        <v>580</v>
      </c>
      <c r="D316" s="78">
        <v>97015</v>
      </c>
    </row>
    <row r="317" spans="3:4" ht="12.75">
      <c r="C317" s="73" t="s">
        <v>581</v>
      </c>
      <c r="D317" s="78">
        <v>15055</v>
      </c>
    </row>
    <row r="318" spans="3:4" ht="12.75">
      <c r="C318" s="73" t="s">
        <v>1832</v>
      </c>
      <c r="D318" s="78">
        <v>13050</v>
      </c>
    </row>
    <row r="319" spans="3:4" ht="12.75">
      <c r="C319" s="73" t="s">
        <v>582</v>
      </c>
      <c r="D319" s="78">
        <v>97016</v>
      </c>
    </row>
    <row r="320" spans="3:4" ht="12.75">
      <c r="C320" s="73" t="s">
        <v>583</v>
      </c>
      <c r="D320" s="78">
        <v>18032</v>
      </c>
    </row>
    <row r="321" spans="3:4" ht="12.75">
      <c r="C321" s="75" t="s">
        <v>584</v>
      </c>
      <c r="D321" s="76">
        <v>16058</v>
      </c>
    </row>
    <row r="322" spans="3:4" ht="12.75">
      <c r="C322" s="73" t="s">
        <v>585</v>
      </c>
      <c r="D322" s="78">
        <v>12038</v>
      </c>
    </row>
    <row r="323" spans="3:4" ht="12.75">
      <c r="C323" s="73" t="s">
        <v>586</v>
      </c>
      <c r="D323" s="78">
        <v>18033</v>
      </c>
    </row>
    <row r="324" spans="3:4" ht="12.75">
      <c r="C324" s="73" t="s">
        <v>587</v>
      </c>
      <c r="D324" s="78">
        <v>98011</v>
      </c>
    </row>
    <row r="325" spans="3:4" ht="12.75">
      <c r="C325" s="73" t="s">
        <v>588</v>
      </c>
      <c r="D325" s="78">
        <v>98012</v>
      </c>
    </row>
    <row r="326" spans="3:4" ht="12.75">
      <c r="C326" s="73" t="s">
        <v>589</v>
      </c>
      <c r="D326" s="78">
        <v>16059</v>
      </c>
    </row>
    <row r="327" spans="3:4" ht="12.75">
      <c r="C327" s="73" t="s">
        <v>590</v>
      </c>
      <c r="D327" s="78">
        <v>13052</v>
      </c>
    </row>
    <row r="328" spans="3:4" ht="12.75">
      <c r="C328" s="73" t="s">
        <v>591</v>
      </c>
      <c r="D328" s="78">
        <v>13053</v>
      </c>
    </row>
    <row r="329" spans="3:4" ht="12.75">
      <c r="C329" s="73" t="s">
        <v>592</v>
      </c>
      <c r="D329" s="78">
        <v>16060</v>
      </c>
    </row>
    <row r="330" spans="3:4" ht="12.75">
      <c r="C330" s="75" t="s">
        <v>593</v>
      </c>
      <c r="D330" s="76">
        <v>18034</v>
      </c>
    </row>
    <row r="331" spans="3:4" ht="12.75">
      <c r="C331" s="73" t="s">
        <v>594</v>
      </c>
      <c r="D331" s="78">
        <v>12039</v>
      </c>
    </row>
    <row r="332" spans="3:4" ht="12.75">
      <c r="C332" s="73" t="s">
        <v>595</v>
      </c>
      <c r="D332" s="78">
        <v>15058</v>
      </c>
    </row>
    <row r="333" spans="3:4" ht="12.75">
      <c r="C333" s="73" t="s">
        <v>596</v>
      </c>
      <c r="D333" s="78">
        <v>14013</v>
      </c>
    </row>
    <row r="334" spans="3:4" ht="12.75">
      <c r="C334" s="73" t="s">
        <v>597</v>
      </c>
      <c r="D334" s="78">
        <v>97017</v>
      </c>
    </row>
    <row r="335" spans="3:4" ht="12.75">
      <c r="C335" s="73" t="s">
        <v>598</v>
      </c>
      <c r="D335" s="78">
        <v>15059</v>
      </c>
    </row>
    <row r="336" spans="3:4" ht="12.75">
      <c r="C336" s="73" t="s">
        <v>599</v>
      </c>
      <c r="D336" s="78">
        <v>12040</v>
      </c>
    </row>
    <row r="337" spans="3:4" ht="12.75">
      <c r="C337" s="73" t="s">
        <v>600</v>
      </c>
      <c r="D337" s="78">
        <v>12041</v>
      </c>
    </row>
    <row r="338" spans="3:4" ht="12.75">
      <c r="C338" s="73" t="s">
        <v>601</v>
      </c>
      <c r="D338" s="78">
        <v>16061</v>
      </c>
    </row>
    <row r="339" spans="3:4" ht="12.75">
      <c r="C339" s="73" t="s">
        <v>602</v>
      </c>
      <c r="D339" s="78">
        <v>15060</v>
      </c>
    </row>
    <row r="340" spans="3:4" ht="12.75">
      <c r="C340" s="73" t="s">
        <v>603</v>
      </c>
      <c r="D340" s="78">
        <v>13055</v>
      </c>
    </row>
    <row r="341" spans="3:4" ht="12.75">
      <c r="C341" s="73" t="s">
        <v>604</v>
      </c>
      <c r="D341" s="78">
        <v>97018</v>
      </c>
    </row>
    <row r="342" spans="3:4" ht="12.75">
      <c r="C342" s="73" t="s">
        <v>605</v>
      </c>
      <c r="D342" s="78">
        <v>15061</v>
      </c>
    </row>
    <row r="343" spans="3:4" ht="12.75">
      <c r="C343" s="73" t="s">
        <v>606</v>
      </c>
      <c r="D343" s="78">
        <v>18035</v>
      </c>
    </row>
    <row r="344" spans="3:4" ht="12.75">
      <c r="C344" s="73" t="s">
        <v>607</v>
      </c>
      <c r="D344" s="78">
        <v>18036</v>
      </c>
    </row>
    <row r="345" spans="3:4" ht="12.75">
      <c r="C345" s="73" t="s">
        <v>608</v>
      </c>
      <c r="D345" s="78">
        <v>15062</v>
      </c>
    </row>
    <row r="346" spans="3:4" ht="12.75">
      <c r="C346" s="73" t="s">
        <v>609</v>
      </c>
      <c r="D346" s="78">
        <v>18037</v>
      </c>
    </row>
    <row r="347" spans="3:4" ht="12.75">
      <c r="C347" s="73" t="s">
        <v>610</v>
      </c>
      <c r="D347" s="78">
        <v>17040</v>
      </c>
    </row>
    <row r="348" spans="3:4" ht="12.75">
      <c r="C348" s="73" t="s">
        <v>611</v>
      </c>
      <c r="D348" s="78">
        <v>20014</v>
      </c>
    </row>
    <row r="349" spans="3:4" ht="12.75">
      <c r="C349" s="73" t="s">
        <v>612</v>
      </c>
      <c r="D349" s="78">
        <v>19024</v>
      </c>
    </row>
    <row r="350" spans="3:4" ht="12.75">
      <c r="C350" s="73" t="s">
        <v>613</v>
      </c>
      <c r="D350" s="78">
        <v>20015</v>
      </c>
    </row>
    <row r="351" spans="3:4" ht="12.75">
      <c r="C351" s="73" t="s">
        <v>614</v>
      </c>
      <c r="D351" s="78">
        <v>17042</v>
      </c>
    </row>
    <row r="352" spans="3:4" ht="12.75">
      <c r="C352" s="73" t="s">
        <v>615</v>
      </c>
      <c r="D352" s="78">
        <v>16063</v>
      </c>
    </row>
    <row r="353" spans="3:4" ht="12.75">
      <c r="C353" s="73" t="s">
        <v>616</v>
      </c>
      <c r="D353" s="78">
        <v>20013</v>
      </c>
    </row>
    <row r="354" spans="3:4" ht="12.75">
      <c r="C354" s="73" t="s">
        <v>617</v>
      </c>
      <c r="D354" s="78">
        <v>17041</v>
      </c>
    </row>
    <row r="355" spans="3:4" ht="12.75">
      <c r="C355" s="73" t="s">
        <v>618</v>
      </c>
      <c r="D355" s="78">
        <v>19023</v>
      </c>
    </row>
    <row r="356" spans="3:4" ht="12.75">
      <c r="C356" s="73" t="s">
        <v>620</v>
      </c>
      <c r="D356" s="78">
        <v>12042</v>
      </c>
    </row>
    <row r="357" spans="3:4" ht="12.75">
      <c r="C357" s="73" t="s">
        <v>621</v>
      </c>
      <c r="D357" s="78">
        <v>19025</v>
      </c>
    </row>
    <row r="358" spans="3:4" ht="12.75">
      <c r="C358" s="73" t="s">
        <v>622</v>
      </c>
      <c r="D358" s="78">
        <v>18038</v>
      </c>
    </row>
    <row r="359" spans="3:4" ht="12.75">
      <c r="C359" s="73" t="s">
        <v>623</v>
      </c>
      <c r="D359" s="78">
        <v>16062</v>
      </c>
    </row>
    <row r="360" spans="3:4" ht="12.75">
      <c r="C360" s="73" t="s">
        <v>624</v>
      </c>
      <c r="D360" s="78">
        <v>12043</v>
      </c>
    </row>
    <row r="361" spans="3:4" ht="12.75">
      <c r="C361" s="73" t="s">
        <v>625</v>
      </c>
      <c r="D361" s="78">
        <v>18039</v>
      </c>
    </row>
    <row r="362" spans="3:4" ht="12.75">
      <c r="C362" s="73" t="s">
        <v>626</v>
      </c>
      <c r="D362" s="78">
        <v>14014</v>
      </c>
    </row>
    <row r="363" spans="3:4" ht="12.75">
      <c r="C363" s="73" t="s">
        <v>627</v>
      </c>
      <c r="D363" s="78">
        <v>97019</v>
      </c>
    </row>
    <row r="364" spans="3:4" ht="12.75">
      <c r="C364" s="73" t="s">
        <v>628</v>
      </c>
      <c r="D364" s="78">
        <v>20016</v>
      </c>
    </row>
    <row r="365" spans="3:4" ht="12.75">
      <c r="C365" s="73" t="s">
        <v>629</v>
      </c>
      <c r="D365" s="78">
        <v>13058</v>
      </c>
    </row>
    <row r="366" spans="3:4" ht="12.75">
      <c r="C366" s="73" t="s">
        <v>630</v>
      </c>
      <c r="D366" s="78">
        <v>18040</v>
      </c>
    </row>
    <row r="367" spans="3:4" ht="12.75">
      <c r="C367" s="73" t="s">
        <v>631</v>
      </c>
      <c r="D367" s="78">
        <v>98013</v>
      </c>
    </row>
    <row r="368" spans="3:4" ht="12.75">
      <c r="C368" s="75" t="s">
        <v>632</v>
      </c>
      <c r="D368" s="76">
        <v>13059</v>
      </c>
    </row>
    <row r="369" spans="3:4" ht="12.75">
      <c r="C369" s="73" t="s">
        <v>633</v>
      </c>
      <c r="D369" s="78">
        <v>12044</v>
      </c>
    </row>
    <row r="370" spans="3:4" ht="12.75">
      <c r="C370" s="73" t="s">
        <v>634</v>
      </c>
      <c r="D370" s="78">
        <v>12045</v>
      </c>
    </row>
    <row r="371" spans="3:4" ht="12.75">
      <c r="C371" s="73" t="s">
        <v>635</v>
      </c>
      <c r="D371" s="78">
        <v>19026</v>
      </c>
    </row>
    <row r="372" spans="3:4" ht="12.75">
      <c r="C372" s="73" t="s">
        <v>636</v>
      </c>
      <c r="D372" s="78">
        <v>19027</v>
      </c>
    </row>
    <row r="373" spans="3:4" ht="12.75">
      <c r="C373" s="73" t="s">
        <v>637</v>
      </c>
      <c r="D373" s="78">
        <v>17043</v>
      </c>
    </row>
    <row r="374" spans="3:4" ht="12.75">
      <c r="C374" s="73" t="s">
        <v>638</v>
      </c>
      <c r="D374" s="78">
        <v>98014</v>
      </c>
    </row>
    <row r="375" spans="3:4" ht="12.75">
      <c r="C375" s="73" t="s">
        <v>639</v>
      </c>
      <c r="D375" s="78">
        <v>20017</v>
      </c>
    </row>
    <row r="376" spans="3:4" ht="12.75">
      <c r="C376" s="75" t="s">
        <v>1833</v>
      </c>
      <c r="D376" s="76">
        <v>13060</v>
      </c>
    </row>
    <row r="377" spans="3:4" ht="12.75">
      <c r="C377" s="73" t="s">
        <v>640</v>
      </c>
      <c r="D377" s="78">
        <v>12046</v>
      </c>
    </row>
    <row r="378" spans="3:4" ht="12.75">
      <c r="C378" s="73" t="s">
        <v>641</v>
      </c>
      <c r="D378" s="78">
        <v>14015</v>
      </c>
    </row>
    <row r="379" spans="3:4" ht="12.75">
      <c r="C379" s="73" t="s">
        <v>642</v>
      </c>
      <c r="D379" s="78">
        <v>16064</v>
      </c>
    </row>
    <row r="380" spans="3:4" ht="12.75">
      <c r="C380" s="73" t="s">
        <v>643</v>
      </c>
      <c r="D380" s="78">
        <v>98015</v>
      </c>
    </row>
    <row r="381" spans="3:4" ht="12.75">
      <c r="C381" s="73" t="s">
        <v>644</v>
      </c>
      <c r="D381" s="78">
        <v>17044</v>
      </c>
    </row>
    <row r="382" spans="3:4" ht="12.75">
      <c r="C382" s="73" t="s">
        <v>645</v>
      </c>
      <c r="D382" s="78">
        <v>17045</v>
      </c>
    </row>
    <row r="383" spans="3:4" ht="12.75">
      <c r="C383" s="73" t="s">
        <v>646</v>
      </c>
      <c r="D383" s="78">
        <v>16065</v>
      </c>
    </row>
    <row r="384" spans="3:4" ht="12.75">
      <c r="C384" s="73" t="s">
        <v>647</v>
      </c>
      <c r="D384" s="78">
        <v>12047</v>
      </c>
    </row>
    <row r="385" spans="3:4" ht="12.75">
      <c r="C385" s="73" t="s">
        <v>648</v>
      </c>
      <c r="D385" s="78">
        <v>18041</v>
      </c>
    </row>
    <row r="386" spans="3:4" ht="12.75">
      <c r="C386" s="73" t="s">
        <v>1834</v>
      </c>
      <c r="D386" s="78">
        <v>98016</v>
      </c>
    </row>
    <row r="387" spans="3:4" ht="12.75">
      <c r="C387" s="73" t="s">
        <v>649</v>
      </c>
      <c r="D387" s="78">
        <v>13062</v>
      </c>
    </row>
    <row r="388" spans="3:4" ht="12.75">
      <c r="C388" s="73" t="s">
        <v>650</v>
      </c>
      <c r="D388" s="78">
        <v>12048</v>
      </c>
    </row>
    <row r="389" spans="3:4" ht="12.75">
      <c r="C389" s="73" t="s">
        <v>651</v>
      </c>
      <c r="D389" s="78">
        <v>98017</v>
      </c>
    </row>
    <row r="390" spans="3:4" ht="12.75">
      <c r="C390" s="75" t="s">
        <v>652</v>
      </c>
      <c r="D390" s="76">
        <v>108017</v>
      </c>
    </row>
    <row r="391" spans="3:4" ht="12.75">
      <c r="C391" s="73" t="s">
        <v>653</v>
      </c>
      <c r="D391" s="78">
        <v>16066</v>
      </c>
    </row>
    <row r="392" spans="3:4" ht="12.75">
      <c r="C392" s="73" t="s">
        <v>654</v>
      </c>
      <c r="D392" s="78">
        <v>20018</v>
      </c>
    </row>
    <row r="393" spans="3:4" ht="12.75">
      <c r="C393" s="75" t="s">
        <v>655</v>
      </c>
      <c r="D393" s="76">
        <v>12049</v>
      </c>
    </row>
    <row r="394" spans="3:4" ht="12.75">
      <c r="C394" s="73" t="s">
        <v>656</v>
      </c>
      <c r="D394" s="78">
        <v>17046</v>
      </c>
    </row>
    <row r="395" spans="3:4" ht="12.75">
      <c r="C395" s="73" t="s">
        <v>657</v>
      </c>
      <c r="D395" s="78">
        <v>16067</v>
      </c>
    </row>
    <row r="396" spans="3:4" ht="12.75">
      <c r="C396" s="73" t="s">
        <v>658</v>
      </c>
      <c r="D396" s="78">
        <v>18042</v>
      </c>
    </row>
    <row r="397" spans="3:4" ht="12.75">
      <c r="C397" s="73" t="s">
        <v>659</v>
      </c>
      <c r="D397" s="78">
        <v>17047</v>
      </c>
    </row>
    <row r="398" spans="3:4" ht="12.75">
      <c r="C398" s="73" t="s">
        <v>660</v>
      </c>
      <c r="D398" s="78">
        <v>14016</v>
      </c>
    </row>
    <row r="399" spans="3:4" ht="12.75">
      <c r="C399" s="73" t="s">
        <v>661</v>
      </c>
      <c r="D399" s="78">
        <v>19028</v>
      </c>
    </row>
    <row r="400" spans="3:4" ht="12.75">
      <c r="C400" s="73" t="s">
        <v>662</v>
      </c>
      <c r="D400" s="78">
        <v>17048</v>
      </c>
    </row>
    <row r="401" spans="3:4" ht="12.75">
      <c r="C401" s="73" t="s">
        <v>663</v>
      </c>
      <c r="D401" s="78">
        <v>16068</v>
      </c>
    </row>
    <row r="402" spans="3:4" ht="12.75">
      <c r="C402" s="73" t="s">
        <v>664</v>
      </c>
      <c r="D402" s="78">
        <v>16069</v>
      </c>
    </row>
    <row r="403" spans="3:4" ht="12.75">
      <c r="C403" s="73" t="s">
        <v>665</v>
      </c>
      <c r="D403" s="78">
        <v>16070</v>
      </c>
    </row>
    <row r="404" spans="3:4" ht="12.75">
      <c r="C404" s="73" t="s">
        <v>667</v>
      </c>
      <c r="D404" s="78">
        <v>13063</v>
      </c>
    </row>
    <row r="405" spans="3:4" ht="12.75">
      <c r="C405" s="73" t="s">
        <v>668</v>
      </c>
      <c r="D405" s="78">
        <v>18043</v>
      </c>
    </row>
    <row r="406" spans="3:4" ht="12.75">
      <c r="C406" s="73" t="s">
        <v>669</v>
      </c>
      <c r="D406" s="78">
        <v>14017</v>
      </c>
    </row>
    <row r="407" spans="3:4" ht="12.75">
      <c r="C407" s="73" t="s">
        <v>670</v>
      </c>
      <c r="D407" s="78">
        <v>20019</v>
      </c>
    </row>
    <row r="408" spans="3:4" ht="12.75">
      <c r="C408" s="73" t="s">
        <v>671</v>
      </c>
      <c r="D408" s="78">
        <v>16071</v>
      </c>
    </row>
    <row r="409" spans="3:4" ht="12.75">
      <c r="C409" s="73" t="s">
        <v>672</v>
      </c>
      <c r="D409" s="78">
        <v>18044</v>
      </c>
    </row>
    <row r="410" spans="3:4" ht="12.75">
      <c r="C410" s="73" t="s">
        <v>673</v>
      </c>
      <c r="D410" s="78">
        <v>18045</v>
      </c>
    </row>
    <row r="411" spans="3:4" ht="12.75">
      <c r="C411" s="75" t="s">
        <v>674</v>
      </c>
      <c r="D411" s="76">
        <v>108018</v>
      </c>
    </row>
    <row r="412" spans="3:4" ht="12.75">
      <c r="C412" s="73" t="s">
        <v>675</v>
      </c>
      <c r="D412" s="78">
        <v>13064</v>
      </c>
    </row>
    <row r="413" spans="3:4" ht="12.75">
      <c r="C413" s="73" t="s">
        <v>676</v>
      </c>
      <c r="D413" s="78">
        <v>13065</v>
      </c>
    </row>
    <row r="414" spans="3:4" ht="12.75">
      <c r="C414" s="73" t="s">
        <v>677</v>
      </c>
      <c r="D414" s="78">
        <v>97020</v>
      </c>
    </row>
    <row r="415" spans="3:4" ht="12.75">
      <c r="C415" s="73" t="s">
        <v>678</v>
      </c>
      <c r="D415" s="78">
        <v>15070</v>
      </c>
    </row>
    <row r="416" spans="3:4" ht="12.75">
      <c r="C416" s="73" t="s">
        <v>679</v>
      </c>
      <c r="D416" s="78">
        <v>15071</v>
      </c>
    </row>
    <row r="417" spans="3:4" ht="12.75">
      <c r="C417" s="73" t="s">
        <v>680</v>
      </c>
      <c r="D417" s="78">
        <v>15072</v>
      </c>
    </row>
    <row r="418" spans="3:4" ht="12.75">
      <c r="C418" s="73" t="s">
        <v>681</v>
      </c>
      <c r="D418" s="78">
        <v>18046</v>
      </c>
    </row>
    <row r="419" spans="3:4" ht="12.75">
      <c r="C419" s="73" t="s">
        <v>682</v>
      </c>
      <c r="D419" s="78">
        <v>17049</v>
      </c>
    </row>
    <row r="420" spans="3:4" ht="12.75">
      <c r="C420" s="73" t="s">
        <v>683</v>
      </c>
      <c r="D420" s="78">
        <v>18047</v>
      </c>
    </row>
    <row r="421" spans="3:4" ht="12.75">
      <c r="C421" s="73" t="s">
        <v>684</v>
      </c>
      <c r="D421" s="78">
        <v>98018</v>
      </c>
    </row>
    <row r="422" spans="3:4" ht="12.75">
      <c r="C422" s="73" t="s">
        <v>685</v>
      </c>
      <c r="D422" s="78">
        <v>97021</v>
      </c>
    </row>
    <row r="423" spans="3:4" ht="12.75">
      <c r="C423" s="73" t="s">
        <v>686</v>
      </c>
      <c r="D423" s="78">
        <v>15074</v>
      </c>
    </row>
    <row r="424" spans="3:4" ht="12.75">
      <c r="C424" s="75" t="s">
        <v>687</v>
      </c>
      <c r="D424" s="76">
        <v>108019</v>
      </c>
    </row>
    <row r="425" spans="3:4" ht="12.75">
      <c r="C425" s="73" t="s">
        <v>688</v>
      </c>
      <c r="D425" s="78">
        <v>15076</v>
      </c>
    </row>
    <row r="426" spans="3:4" ht="12.75">
      <c r="C426" s="73" t="s">
        <v>689</v>
      </c>
      <c r="D426" s="78">
        <v>17050</v>
      </c>
    </row>
    <row r="427" spans="3:4" ht="12.75">
      <c r="C427" s="73" t="s">
        <v>690</v>
      </c>
      <c r="D427" s="78">
        <v>17051</v>
      </c>
    </row>
    <row r="428" spans="3:4" ht="12.75">
      <c r="C428" s="73" t="s">
        <v>691</v>
      </c>
      <c r="D428" s="78">
        <v>17052</v>
      </c>
    </row>
    <row r="429" spans="3:4" ht="12.75">
      <c r="C429" s="73" t="s">
        <v>692</v>
      </c>
      <c r="D429" s="78">
        <v>14018</v>
      </c>
    </row>
    <row r="430" spans="3:4" ht="12.75">
      <c r="C430" s="73" t="s">
        <v>693</v>
      </c>
      <c r="D430" s="78">
        <v>14019</v>
      </c>
    </row>
    <row r="431" spans="3:4" ht="12.75">
      <c r="C431" s="73" t="s">
        <v>694</v>
      </c>
      <c r="D431" s="78">
        <v>19029</v>
      </c>
    </row>
    <row r="432" spans="3:4" ht="12.75">
      <c r="C432" s="73" t="s">
        <v>695</v>
      </c>
      <c r="D432" s="78">
        <v>16072</v>
      </c>
    </row>
    <row r="433" spans="3:4" ht="12.75">
      <c r="C433" s="73" t="s">
        <v>696</v>
      </c>
      <c r="D433" s="78">
        <v>18048</v>
      </c>
    </row>
    <row r="434" spans="3:4" ht="12.75">
      <c r="C434" s="73" t="s">
        <v>697</v>
      </c>
      <c r="D434" s="78">
        <v>16073</v>
      </c>
    </row>
    <row r="435" spans="3:4" ht="12.75">
      <c r="C435" s="73" t="s">
        <v>698</v>
      </c>
      <c r="D435" s="78">
        <v>14020</v>
      </c>
    </row>
    <row r="436" spans="3:4" ht="12.75">
      <c r="C436" s="73" t="s">
        <v>699</v>
      </c>
      <c r="D436" s="78">
        <v>19030</v>
      </c>
    </row>
    <row r="437" spans="3:4" ht="12.75">
      <c r="C437" s="73" t="s">
        <v>700</v>
      </c>
      <c r="D437" s="78">
        <v>18049</v>
      </c>
    </row>
    <row r="438" spans="3:4" ht="12.75">
      <c r="C438" s="73" t="s">
        <v>701</v>
      </c>
      <c r="D438" s="78">
        <v>17053</v>
      </c>
    </row>
    <row r="439" spans="3:4" ht="12.75">
      <c r="C439" s="73" t="s">
        <v>702</v>
      </c>
      <c r="D439" s="78">
        <v>18050</v>
      </c>
    </row>
    <row r="440" spans="3:4" ht="12.75">
      <c r="C440" s="73" t="s">
        <v>703</v>
      </c>
      <c r="D440" s="78">
        <v>17054</v>
      </c>
    </row>
    <row r="441" spans="3:4" ht="12.75">
      <c r="C441" s="73" t="s">
        <v>704</v>
      </c>
      <c r="D441" s="78">
        <v>19031</v>
      </c>
    </row>
    <row r="442" spans="3:4" ht="12.75">
      <c r="C442" s="73" t="s">
        <v>705</v>
      </c>
      <c r="D442" s="78">
        <v>15077</v>
      </c>
    </row>
    <row r="443" spans="3:4" ht="12.75">
      <c r="C443" s="73" t="s">
        <v>706</v>
      </c>
      <c r="D443" s="78">
        <v>14021</v>
      </c>
    </row>
    <row r="444" spans="3:4" ht="12.75">
      <c r="C444" s="73" t="s">
        <v>707</v>
      </c>
      <c r="D444" s="78">
        <v>13068</v>
      </c>
    </row>
    <row r="445" spans="3:4" ht="12.75">
      <c r="C445" s="73" t="s">
        <v>708</v>
      </c>
      <c r="D445" s="78">
        <v>16074</v>
      </c>
    </row>
    <row r="446" spans="3:4" ht="12.75">
      <c r="C446" s="73" t="s">
        <v>709</v>
      </c>
      <c r="D446" s="78">
        <v>16075</v>
      </c>
    </row>
    <row r="447" spans="3:4" ht="12.75">
      <c r="C447" s="75" t="s">
        <v>710</v>
      </c>
      <c r="D447" s="76">
        <v>12050</v>
      </c>
    </row>
    <row r="448" spans="3:4" ht="12.75">
      <c r="C448" s="73" t="s">
        <v>711</v>
      </c>
      <c r="D448" s="78">
        <v>15078</v>
      </c>
    </row>
    <row r="449" spans="3:4" ht="12.75">
      <c r="C449" s="73" t="s">
        <v>712</v>
      </c>
      <c r="D449" s="78">
        <v>12051</v>
      </c>
    </row>
    <row r="450" spans="3:4" ht="12.75">
      <c r="C450" s="73" t="s">
        <v>713</v>
      </c>
      <c r="D450" s="78">
        <v>97022</v>
      </c>
    </row>
    <row r="451" spans="3:4" ht="12.75">
      <c r="C451" s="73" t="s">
        <v>714</v>
      </c>
      <c r="D451" s="78">
        <v>16076</v>
      </c>
    </row>
    <row r="452" spans="3:4" ht="12.75">
      <c r="C452" s="73" t="s">
        <v>715</v>
      </c>
      <c r="D452" s="78">
        <v>17055</v>
      </c>
    </row>
    <row r="453" spans="3:4" ht="12.75">
      <c r="C453" s="73" t="s">
        <v>716</v>
      </c>
      <c r="D453" s="78">
        <v>14022</v>
      </c>
    </row>
    <row r="454" spans="3:4" ht="12.75">
      <c r="C454" s="73" t="s">
        <v>717</v>
      </c>
      <c r="D454" s="78">
        <v>13071</v>
      </c>
    </row>
    <row r="455" spans="3:4" ht="12.75">
      <c r="C455" s="73" t="s">
        <v>718</v>
      </c>
      <c r="D455" s="78">
        <v>12052</v>
      </c>
    </row>
    <row r="456" spans="3:4" ht="12.75">
      <c r="C456" s="73" t="s">
        <v>719</v>
      </c>
      <c r="D456" s="78">
        <v>16077</v>
      </c>
    </row>
    <row r="457" spans="3:4" ht="12.75">
      <c r="C457" s="73" t="s">
        <v>720</v>
      </c>
      <c r="D457" s="78">
        <v>17056</v>
      </c>
    </row>
    <row r="458" spans="3:4" ht="12.75">
      <c r="C458" s="73" t="s">
        <v>721</v>
      </c>
      <c r="D458" s="78">
        <v>12053</v>
      </c>
    </row>
    <row r="459" spans="3:4" ht="12.75">
      <c r="C459" s="73" t="s">
        <v>722</v>
      </c>
      <c r="D459" s="78">
        <v>18051</v>
      </c>
    </row>
    <row r="460" spans="3:4" ht="12.75">
      <c r="C460" s="73" t="s">
        <v>723</v>
      </c>
      <c r="D460" s="78">
        <v>98019</v>
      </c>
    </row>
    <row r="461" spans="3:4" ht="12.75">
      <c r="C461" s="75" t="s">
        <v>724</v>
      </c>
      <c r="D461" s="76">
        <v>108020</v>
      </c>
    </row>
    <row r="462" spans="3:4" ht="12.75">
      <c r="C462" s="73" t="s">
        <v>725</v>
      </c>
      <c r="D462" s="78">
        <v>16078</v>
      </c>
    </row>
    <row r="463" spans="3:4" ht="12.75">
      <c r="C463" s="73" t="s">
        <v>726</v>
      </c>
      <c r="D463" s="78">
        <v>97023</v>
      </c>
    </row>
    <row r="464" spans="3:4" ht="12.75">
      <c r="C464" s="73" t="s">
        <v>727</v>
      </c>
      <c r="D464" s="78">
        <v>97024</v>
      </c>
    </row>
    <row r="465" spans="3:4" ht="12.75">
      <c r="C465" s="73" t="s">
        <v>728</v>
      </c>
      <c r="D465" s="78">
        <v>17057</v>
      </c>
    </row>
    <row r="466" spans="3:4" ht="12.75">
      <c r="C466" s="73" t="s">
        <v>730</v>
      </c>
      <c r="D466" s="78">
        <v>17058</v>
      </c>
    </row>
    <row r="467" spans="3:4" ht="12.75">
      <c r="C467" s="73" t="s">
        <v>731</v>
      </c>
      <c r="D467" s="78">
        <v>17059</v>
      </c>
    </row>
    <row r="468" spans="3:4" ht="12.75">
      <c r="C468" s="73" t="s">
        <v>732</v>
      </c>
      <c r="D468" s="78">
        <v>16079</v>
      </c>
    </row>
    <row r="469" spans="3:4" ht="12.75">
      <c r="C469" s="73" t="s">
        <v>733</v>
      </c>
      <c r="D469" s="78">
        <v>15081</v>
      </c>
    </row>
    <row r="470" spans="3:4" ht="12.75">
      <c r="C470" s="73" t="s">
        <v>734</v>
      </c>
      <c r="D470" s="78">
        <v>13074</v>
      </c>
    </row>
    <row r="471" spans="3:4" ht="12.75">
      <c r="C471" s="73" t="s">
        <v>735</v>
      </c>
      <c r="D471" s="78">
        <v>14023</v>
      </c>
    </row>
    <row r="472" spans="3:4" ht="12.75">
      <c r="C472" s="73" t="s">
        <v>736</v>
      </c>
      <c r="D472" s="78">
        <v>15082</v>
      </c>
    </row>
    <row r="473" spans="3:4" ht="12.75">
      <c r="C473" s="73" t="s">
        <v>737</v>
      </c>
      <c r="D473" s="78">
        <v>13251</v>
      </c>
    </row>
    <row r="474" spans="3:4" ht="12.75">
      <c r="C474" s="73" t="s">
        <v>738</v>
      </c>
      <c r="D474" s="78">
        <v>16080</v>
      </c>
    </row>
    <row r="475" spans="3:4" ht="12.75">
      <c r="C475" s="75" t="s">
        <v>739</v>
      </c>
      <c r="D475" s="76">
        <v>12054</v>
      </c>
    </row>
    <row r="476" spans="3:4" ht="12.75">
      <c r="C476" s="73" t="s">
        <v>740</v>
      </c>
      <c r="D476" s="78">
        <v>98020</v>
      </c>
    </row>
    <row r="477" spans="3:4" ht="12.75">
      <c r="C477" s="75" t="s">
        <v>741</v>
      </c>
      <c r="D477" s="76">
        <v>12055</v>
      </c>
    </row>
    <row r="478" spans="3:4" ht="12.75">
      <c r="C478" s="73" t="s">
        <v>742</v>
      </c>
      <c r="D478" s="78">
        <v>17060</v>
      </c>
    </row>
    <row r="479" spans="3:4" ht="12.75">
      <c r="C479" s="73" t="s">
        <v>743</v>
      </c>
      <c r="D479" s="78">
        <v>20020</v>
      </c>
    </row>
    <row r="480" spans="3:4" ht="12.75">
      <c r="C480" s="73" t="s">
        <v>744</v>
      </c>
      <c r="D480" s="78">
        <v>13075</v>
      </c>
    </row>
    <row r="481" spans="3:4" ht="12.75">
      <c r="C481" s="73" t="s">
        <v>745</v>
      </c>
      <c r="D481" s="78">
        <v>16081</v>
      </c>
    </row>
    <row r="482" spans="3:4" ht="12.75">
      <c r="C482" s="73" t="s">
        <v>746</v>
      </c>
      <c r="D482" s="78">
        <v>17061</v>
      </c>
    </row>
    <row r="483" spans="3:4" ht="12.75">
      <c r="C483" s="75" t="s">
        <v>747</v>
      </c>
      <c r="D483" s="76">
        <v>108021</v>
      </c>
    </row>
    <row r="484" spans="3:4" ht="12.75">
      <c r="C484" s="73" t="s">
        <v>748</v>
      </c>
      <c r="D484" s="78">
        <v>18052</v>
      </c>
    </row>
    <row r="485" spans="3:4" ht="12.75">
      <c r="C485" s="73" t="s">
        <v>749</v>
      </c>
      <c r="D485" s="78">
        <v>18053</v>
      </c>
    </row>
    <row r="486" spans="3:4" ht="12.75">
      <c r="C486" s="73" t="s">
        <v>750</v>
      </c>
      <c r="D486" s="78">
        <v>18054</v>
      </c>
    </row>
    <row r="487" spans="3:4" ht="12.75">
      <c r="C487" s="73" t="s">
        <v>751</v>
      </c>
      <c r="D487" s="78">
        <v>15085</v>
      </c>
    </row>
    <row r="488" spans="3:4" ht="12.75">
      <c r="C488" s="73" t="s">
        <v>752</v>
      </c>
      <c r="D488" s="78">
        <v>15086</v>
      </c>
    </row>
    <row r="489" spans="3:4" ht="12.75">
      <c r="C489" s="73" t="s">
        <v>753</v>
      </c>
      <c r="D489" s="78">
        <v>16082</v>
      </c>
    </row>
    <row r="490" spans="3:4" ht="12.75">
      <c r="C490" s="73" t="s">
        <v>754</v>
      </c>
      <c r="D490" s="78">
        <v>16249</v>
      </c>
    </row>
    <row r="491" spans="3:4" ht="12.75">
      <c r="C491" s="73" t="s">
        <v>755</v>
      </c>
      <c r="D491" s="78">
        <v>18191</v>
      </c>
    </row>
    <row r="492" spans="3:4" ht="12.75">
      <c r="C492" s="73" t="s">
        <v>756</v>
      </c>
      <c r="D492" s="78">
        <v>15087</v>
      </c>
    </row>
    <row r="493" spans="3:4" ht="12.75">
      <c r="C493" s="75" t="s">
        <v>757</v>
      </c>
      <c r="D493" s="76">
        <v>108053</v>
      </c>
    </row>
    <row r="494" spans="3:4" ht="12.75">
      <c r="C494" s="73" t="s">
        <v>758</v>
      </c>
      <c r="D494" s="78">
        <v>98021</v>
      </c>
    </row>
    <row r="495" spans="3:4" ht="12.75">
      <c r="C495" s="73" t="s">
        <v>759</v>
      </c>
      <c r="D495" s="78">
        <v>98022</v>
      </c>
    </row>
    <row r="496" spans="3:4" ht="12.75">
      <c r="C496" s="73" t="s">
        <v>760</v>
      </c>
      <c r="D496" s="78">
        <v>98023</v>
      </c>
    </row>
    <row r="497" spans="3:4" ht="12.75">
      <c r="C497" s="75" t="s">
        <v>761</v>
      </c>
      <c r="D497" s="76">
        <v>108022</v>
      </c>
    </row>
    <row r="498" spans="3:4" ht="12.75">
      <c r="C498" s="73" t="s">
        <v>762</v>
      </c>
      <c r="D498" s="78">
        <v>13077</v>
      </c>
    </row>
    <row r="499" spans="3:4" ht="12.75">
      <c r="C499" s="73" t="s">
        <v>763</v>
      </c>
      <c r="D499" s="78">
        <v>15093</v>
      </c>
    </row>
    <row r="500" spans="3:4" ht="12.75">
      <c r="C500" s="73" t="s">
        <v>764</v>
      </c>
      <c r="D500" s="78">
        <v>19032</v>
      </c>
    </row>
    <row r="501" spans="3:4" ht="12.75">
      <c r="C501" s="73" t="s">
        <v>765</v>
      </c>
      <c r="D501" s="78">
        <v>19033</v>
      </c>
    </row>
    <row r="502" spans="3:4" ht="12.75">
      <c r="C502" s="73" t="s">
        <v>766</v>
      </c>
      <c r="D502" s="78">
        <v>17062</v>
      </c>
    </row>
    <row r="503" spans="3:4" ht="12.75">
      <c r="C503" s="73" t="s">
        <v>767</v>
      </c>
      <c r="D503" s="78">
        <v>98024</v>
      </c>
    </row>
    <row r="504" spans="3:4" ht="12.75">
      <c r="C504" s="73" t="s">
        <v>768</v>
      </c>
      <c r="D504" s="78">
        <v>17063</v>
      </c>
    </row>
    <row r="505" spans="3:4" ht="12.75">
      <c r="C505" s="73" t="s">
        <v>769</v>
      </c>
      <c r="D505" s="78">
        <v>97025</v>
      </c>
    </row>
    <row r="506" spans="3:4" ht="12.75">
      <c r="C506" s="73" t="s">
        <v>770</v>
      </c>
      <c r="D506" s="78">
        <v>16083</v>
      </c>
    </row>
    <row r="507" spans="3:4" ht="12.75">
      <c r="C507" s="73" t="s">
        <v>771</v>
      </c>
      <c r="D507" s="78">
        <v>18070</v>
      </c>
    </row>
    <row r="508" spans="3:4" ht="12.75">
      <c r="C508" s="73" t="s">
        <v>772</v>
      </c>
      <c r="D508" s="78">
        <v>18057</v>
      </c>
    </row>
    <row r="509" spans="3:4" ht="12.75">
      <c r="C509" s="73" t="s">
        <v>773</v>
      </c>
      <c r="D509" s="78">
        <v>17064</v>
      </c>
    </row>
    <row r="510" spans="3:4" ht="12.75">
      <c r="C510" s="73" t="s">
        <v>774</v>
      </c>
      <c r="D510" s="78">
        <v>14024</v>
      </c>
    </row>
    <row r="511" spans="3:4" ht="12.75">
      <c r="C511" s="73" t="s">
        <v>775</v>
      </c>
      <c r="D511" s="78">
        <v>18058</v>
      </c>
    </row>
    <row r="512" spans="3:4" ht="12.75">
      <c r="C512" s="73" t="s">
        <v>776</v>
      </c>
      <c r="D512" s="78">
        <v>16084</v>
      </c>
    </row>
    <row r="513" spans="3:4" ht="12.75">
      <c r="C513" s="73" t="s">
        <v>777</v>
      </c>
      <c r="D513" s="78">
        <v>97026</v>
      </c>
    </row>
    <row r="514" spans="3:4" ht="12.75">
      <c r="C514" s="73" t="s">
        <v>778</v>
      </c>
      <c r="D514" s="78">
        <v>16247</v>
      </c>
    </row>
    <row r="515" spans="3:4" ht="12.75">
      <c r="C515" s="73" t="s">
        <v>779</v>
      </c>
      <c r="D515" s="78">
        <v>16085</v>
      </c>
    </row>
    <row r="516" spans="3:4" ht="12.75">
      <c r="C516" s="73" t="s">
        <v>780</v>
      </c>
      <c r="D516" s="78">
        <v>16086</v>
      </c>
    </row>
    <row r="517" spans="3:4" ht="12.75">
      <c r="C517" s="73" t="s">
        <v>781</v>
      </c>
      <c r="D517" s="78">
        <v>16087</v>
      </c>
    </row>
    <row r="518" spans="3:4" ht="12.75">
      <c r="C518" s="73" t="s">
        <v>782</v>
      </c>
      <c r="D518" s="78">
        <v>18059</v>
      </c>
    </row>
    <row r="519" spans="3:4" ht="12.75">
      <c r="C519" s="73" t="s">
        <v>783</v>
      </c>
      <c r="D519" s="78">
        <v>97027</v>
      </c>
    </row>
    <row r="520" spans="3:4" ht="12.75">
      <c r="C520" s="73" t="s">
        <v>784</v>
      </c>
      <c r="D520" s="78">
        <v>16088</v>
      </c>
    </row>
    <row r="521" spans="3:4" ht="12.75">
      <c r="C521" s="73" t="s">
        <v>785</v>
      </c>
      <c r="D521" s="78">
        <v>19034</v>
      </c>
    </row>
    <row r="522" spans="3:4" ht="12.75">
      <c r="C522" s="73" t="s">
        <v>786</v>
      </c>
      <c r="D522" s="78">
        <v>19035</v>
      </c>
    </row>
    <row r="523" spans="3:4" ht="12.75">
      <c r="C523" s="73" t="s">
        <v>787</v>
      </c>
      <c r="D523" s="78">
        <v>97028</v>
      </c>
    </row>
    <row r="524" spans="3:4" ht="12.75">
      <c r="C524" s="73" t="s">
        <v>788</v>
      </c>
      <c r="D524" s="78">
        <v>12056</v>
      </c>
    </row>
    <row r="525" spans="3:4" ht="12.75">
      <c r="C525" s="73" t="s">
        <v>789</v>
      </c>
      <c r="D525" s="78">
        <v>97029</v>
      </c>
    </row>
    <row r="526" spans="3:4" ht="12.75">
      <c r="C526" s="73" t="s">
        <v>790</v>
      </c>
      <c r="D526" s="78">
        <v>13083</v>
      </c>
    </row>
    <row r="527" spans="3:4" ht="12.75">
      <c r="C527" s="73" t="s">
        <v>791</v>
      </c>
      <c r="D527" s="78">
        <v>19036</v>
      </c>
    </row>
    <row r="528" spans="3:4" ht="12.75">
      <c r="C528" s="73" t="s">
        <v>792</v>
      </c>
      <c r="D528" s="78">
        <v>19037</v>
      </c>
    </row>
    <row r="529" spans="3:4" ht="12.75">
      <c r="C529" s="73" t="s">
        <v>793</v>
      </c>
      <c r="D529" s="78">
        <v>98025</v>
      </c>
    </row>
    <row r="530" spans="3:4" ht="12.75">
      <c r="C530" s="73" t="s">
        <v>794</v>
      </c>
      <c r="D530" s="78">
        <v>12057</v>
      </c>
    </row>
    <row r="531" spans="3:4" ht="12.75">
      <c r="C531" s="73" t="s">
        <v>795</v>
      </c>
      <c r="D531" s="78">
        <v>19038</v>
      </c>
    </row>
    <row r="532" spans="3:4" ht="12.75">
      <c r="C532" s="73" t="s">
        <v>796</v>
      </c>
      <c r="D532" s="78">
        <v>12058</v>
      </c>
    </row>
    <row r="533" spans="3:4" ht="12.75">
      <c r="C533" s="73" t="s">
        <v>797</v>
      </c>
      <c r="D533" s="78">
        <v>13084</v>
      </c>
    </row>
    <row r="534" spans="3:4" ht="12.75">
      <c r="C534" s="73" t="s">
        <v>798</v>
      </c>
      <c r="D534" s="78">
        <v>15096</v>
      </c>
    </row>
    <row r="535" spans="3:4" ht="12.75">
      <c r="C535" s="73" t="s">
        <v>799</v>
      </c>
      <c r="D535" s="78">
        <v>12059</v>
      </c>
    </row>
    <row r="536" spans="3:4" ht="12.75">
      <c r="C536" s="73" t="s">
        <v>800</v>
      </c>
      <c r="D536" s="78">
        <v>19039</v>
      </c>
    </row>
    <row r="537" spans="3:4" ht="12.75">
      <c r="C537" s="73" t="s">
        <v>801</v>
      </c>
      <c r="D537" s="78">
        <v>12060</v>
      </c>
    </row>
    <row r="538" spans="3:4" ht="12.75">
      <c r="C538" s="73" t="s">
        <v>802</v>
      </c>
      <c r="D538" s="78">
        <v>18060</v>
      </c>
    </row>
    <row r="539" spans="3:4" ht="12.75">
      <c r="C539" s="73" t="s">
        <v>803</v>
      </c>
      <c r="D539" s="78">
        <v>12061</v>
      </c>
    </row>
    <row r="540" spans="3:4" ht="12.75">
      <c r="C540" s="73" t="s">
        <v>804</v>
      </c>
      <c r="D540" s="78">
        <v>16089</v>
      </c>
    </row>
    <row r="541" spans="3:4" ht="12.75">
      <c r="C541" s="73" t="s">
        <v>805</v>
      </c>
      <c r="D541" s="78">
        <v>20021</v>
      </c>
    </row>
    <row r="542" spans="3:4" ht="12.75">
      <c r="C542" s="73" t="s">
        <v>806</v>
      </c>
      <c r="D542" s="78">
        <v>15097</v>
      </c>
    </row>
    <row r="543" spans="3:4" ht="12.75">
      <c r="C543" s="73" t="s">
        <v>807</v>
      </c>
      <c r="D543" s="78">
        <v>15098</v>
      </c>
    </row>
    <row r="544" spans="3:4" ht="12.75">
      <c r="C544" s="73" t="s">
        <v>808</v>
      </c>
      <c r="D544" s="78">
        <v>13085</v>
      </c>
    </row>
    <row r="545" spans="3:4" ht="12.75">
      <c r="C545" s="73" t="s">
        <v>809</v>
      </c>
      <c r="D545" s="78">
        <v>16090</v>
      </c>
    </row>
    <row r="546" spans="3:4" ht="12.75">
      <c r="C546" s="73" t="s">
        <v>810</v>
      </c>
      <c r="D546" s="78">
        <v>12062</v>
      </c>
    </row>
    <row r="547" spans="3:4" ht="12.75">
      <c r="C547" s="73" t="s">
        <v>811</v>
      </c>
      <c r="D547" s="78">
        <v>12063</v>
      </c>
    </row>
    <row r="548" spans="3:4" ht="12.75">
      <c r="C548" s="73" t="s">
        <v>812</v>
      </c>
      <c r="D548" s="78">
        <v>15099</v>
      </c>
    </row>
    <row r="549" spans="3:4" ht="12.75">
      <c r="C549" s="73" t="s">
        <v>813</v>
      </c>
      <c r="D549" s="78">
        <v>16091</v>
      </c>
    </row>
    <row r="550" spans="3:4" ht="12.75">
      <c r="C550" s="73" t="s">
        <v>814</v>
      </c>
      <c r="D550" s="78">
        <v>17065</v>
      </c>
    </row>
    <row r="551" spans="3:4" ht="12.75">
      <c r="C551" s="73" t="s">
        <v>815</v>
      </c>
      <c r="D551" s="78">
        <v>12064</v>
      </c>
    </row>
    <row r="552" spans="3:4" ht="12.75">
      <c r="C552" s="73" t="s">
        <v>816</v>
      </c>
      <c r="D552" s="78">
        <v>14025</v>
      </c>
    </row>
    <row r="553" spans="3:4" ht="12.75">
      <c r="C553" s="73" t="s">
        <v>817</v>
      </c>
      <c r="D553" s="78">
        <v>14026</v>
      </c>
    </row>
    <row r="554" spans="3:4" ht="12.75">
      <c r="C554" s="73" t="s">
        <v>818</v>
      </c>
      <c r="D554" s="78">
        <v>17066</v>
      </c>
    </row>
    <row r="555" spans="3:4" ht="12.75">
      <c r="C555" s="73" t="s">
        <v>819</v>
      </c>
      <c r="D555" s="78">
        <v>19040</v>
      </c>
    </row>
    <row r="556" spans="3:4" ht="12.75">
      <c r="C556" s="73" t="s">
        <v>820</v>
      </c>
      <c r="D556" s="78">
        <v>97030</v>
      </c>
    </row>
    <row r="557" spans="3:4" ht="12.75">
      <c r="C557" s="73" t="s">
        <v>821</v>
      </c>
      <c r="D557" s="78">
        <v>17067</v>
      </c>
    </row>
    <row r="558" spans="3:4" ht="12.75">
      <c r="C558" s="75" t="s">
        <v>822</v>
      </c>
      <c r="D558" s="76">
        <v>108023</v>
      </c>
    </row>
    <row r="559" spans="3:4" ht="12.75">
      <c r="C559" s="73" t="s">
        <v>823</v>
      </c>
      <c r="D559" s="78">
        <v>13087</v>
      </c>
    </row>
    <row r="560" spans="3:4" ht="12.75">
      <c r="C560" s="73" t="s">
        <v>824</v>
      </c>
      <c r="D560" s="78">
        <v>97031</v>
      </c>
    </row>
    <row r="561" spans="3:4" ht="12.75">
      <c r="C561" s="73" t="s">
        <v>825</v>
      </c>
      <c r="D561" s="78">
        <v>13089</v>
      </c>
    </row>
    <row r="562" spans="3:4" ht="12.75">
      <c r="C562" s="73" t="s">
        <v>826</v>
      </c>
      <c r="D562" s="78">
        <v>13090</v>
      </c>
    </row>
    <row r="563" spans="3:4" ht="12.75">
      <c r="C563" s="73" t="s">
        <v>827</v>
      </c>
      <c r="D563" s="78">
        <v>97032</v>
      </c>
    </row>
    <row r="564" spans="3:4" ht="12.75">
      <c r="C564" s="73" t="s">
        <v>828</v>
      </c>
      <c r="D564" s="78">
        <v>18061</v>
      </c>
    </row>
    <row r="565" spans="3:4" ht="12.75">
      <c r="C565" s="73" t="s">
        <v>829</v>
      </c>
      <c r="D565" s="78">
        <v>20022</v>
      </c>
    </row>
    <row r="566" spans="3:4" ht="12.75">
      <c r="C566" s="73" t="s">
        <v>830</v>
      </c>
      <c r="D566" s="78">
        <v>16092</v>
      </c>
    </row>
    <row r="567" spans="3:4" ht="12.75">
      <c r="C567" s="73" t="s">
        <v>831</v>
      </c>
      <c r="D567" s="78">
        <v>13092</v>
      </c>
    </row>
    <row r="568" spans="3:4" ht="12.75">
      <c r="C568" s="73" t="s">
        <v>832</v>
      </c>
      <c r="D568" s="78">
        <v>19041</v>
      </c>
    </row>
    <row r="569" spans="3:4" ht="12.75">
      <c r="C569" s="73" t="s">
        <v>833</v>
      </c>
      <c r="D569" s="78">
        <v>15101</v>
      </c>
    </row>
    <row r="570" spans="3:4" ht="12.75">
      <c r="C570" s="73" t="s">
        <v>1835</v>
      </c>
      <c r="D570" s="78">
        <v>19042</v>
      </c>
    </row>
    <row r="571" spans="3:4" ht="12.75">
      <c r="C571" s="73" t="s">
        <v>834</v>
      </c>
      <c r="D571" s="78">
        <v>14027</v>
      </c>
    </row>
    <row r="572" spans="3:4" ht="12.75">
      <c r="C572" s="73" t="s">
        <v>835</v>
      </c>
      <c r="D572" s="78">
        <v>12065</v>
      </c>
    </row>
    <row r="573" spans="3:4" ht="12.75">
      <c r="C573" s="73" t="s">
        <v>836</v>
      </c>
      <c r="D573" s="78">
        <v>12066</v>
      </c>
    </row>
    <row r="574" spans="3:4" ht="12.75">
      <c r="C574" s="73" t="s">
        <v>837</v>
      </c>
      <c r="D574" s="78">
        <v>17068</v>
      </c>
    </row>
    <row r="575" spans="3:4" ht="12.75">
      <c r="C575" s="73" t="s">
        <v>838</v>
      </c>
      <c r="D575" s="78">
        <v>97033</v>
      </c>
    </row>
    <row r="576" spans="3:4" ht="12.75">
      <c r="C576" s="73" t="s">
        <v>839</v>
      </c>
      <c r="D576" s="78">
        <v>16093</v>
      </c>
    </row>
    <row r="577" spans="3:4" ht="12.75">
      <c r="C577" s="73" t="s">
        <v>840</v>
      </c>
      <c r="D577" s="78">
        <v>16094</v>
      </c>
    </row>
    <row r="578" spans="3:4" ht="12.75">
      <c r="C578" s="73" t="s">
        <v>841</v>
      </c>
      <c r="D578" s="78">
        <v>13095</v>
      </c>
    </row>
    <row r="579" spans="3:4" ht="12.75">
      <c r="C579" s="73" t="s">
        <v>842</v>
      </c>
      <c r="D579" s="78">
        <v>17069</v>
      </c>
    </row>
    <row r="580" spans="3:4" ht="12.75">
      <c r="C580" s="73" t="s">
        <v>843</v>
      </c>
      <c r="D580" s="78">
        <v>97034</v>
      </c>
    </row>
    <row r="581" spans="3:4" ht="12.75">
      <c r="C581" s="73" t="s">
        <v>844</v>
      </c>
      <c r="D581" s="78">
        <v>17070</v>
      </c>
    </row>
    <row r="582" spans="3:4" ht="12.75">
      <c r="C582" s="73" t="s">
        <v>845</v>
      </c>
      <c r="D582" s="78">
        <v>97035</v>
      </c>
    </row>
    <row r="583" spans="3:4" ht="12.75">
      <c r="C583" s="73" t="s">
        <v>846</v>
      </c>
      <c r="D583" s="78">
        <v>13097</v>
      </c>
    </row>
    <row r="584" spans="3:4" ht="12.75">
      <c r="C584" s="73" t="s">
        <v>847</v>
      </c>
      <c r="D584" s="78">
        <v>14028</v>
      </c>
    </row>
    <row r="585" spans="3:4" ht="12.75">
      <c r="C585" s="73" t="s">
        <v>848</v>
      </c>
      <c r="D585" s="78">
        <v>13098</v>
      </c>
    </row>
    <row r="586" spans="3:4" ht="12.75">
      <c r="C586" s="73" t="s">
        <v>849</v>
      </c>
      <c r="D586" s="78">
        <v>12067</v>
      </c>
    </row>
    <row r="587" spans="3:4" ht="12.75">
      <c r="C587" s="73" t="s">
        <v>850</v>
      </c>
      <c r="D587" s="78">
        <v>13099</v>
      </c>
    </row>
    <row r="588" spans="3:4" ht="12.75">
      <c r="C588" s="73" t="s">
        <v>851</v>
      </c>
      <c r="D588" s="78">
        <v>16096</v>
      </c>
    </row>
    <row r="589" spans="3:4" ht="12.75">
      <c r="C589" s="73" t="s">
        <v>852</v>
      </c>
      <c r="D589" s="78">
        <v>16097</v>
      </c>
    </row>
    <row r="590" spans="3:4" ht="12.75">
      <c r="C590" s="73" t="s">
        <v>1836</v>
      </c>
      <c r="D590" s="78">
        <v>20023</v>
      </c>
    </row>
    <row r="591" spans="3:4" ht="12.75">
      <c r="C591" s="73" t="s">
        <v>853</v>
      </c>
      <c r="D591" s="78">
        <v>13100</v>
      </c>
    </row>
    <row r="592" spans="3:4" ht="12.75">
      <c r="C592" s="75" t="s">
        <v>854</v>
      </c>
      <c r="D592" s="76">
        <v>12068</v>
      </c>
    </row>
    <row r="593" spans="3:4" ht="12.75">
      <c r="C593" s="75" t="s">
        <v>855</v>
      </c>
      <c r="D593" s="76">
        <v>12069</v>
      </c>
    </row>
    <row r="594" spans="3:4" ht="12.75">
      <c r="C594" s="73" t="s">
        <v>856</v>
      </c>
      <c r="D594" s="78">
        <v>18062</v>
      </c>
    </row>
    <row r="595" spans="3:4" ht="12.75">
      <c r="C595" s="73" t="s">
        <v>857</v>
      </c>
      <c r="D595" s="78">
        <v>19043</v>
      </c>
    </row>
    <row r="596" spans="3:4" ht="12.75">
      <c r="C596" s="73" t="s">
        <v>858</v>
      </c>
      <c r="D596" s="78">
        <v>17071</v>
      </c>
    </row>
    <row r="597" spans="3:4" ht="12.75">
      <c r="C597" s="73" t="s">
        <v>859</v>
      </c>
      <c r="D597" s="78">
        <v>13101</v>
      </c>
    </row>
    <row r="598" spans="3:4" ht="12.75">
      <c r="C598" s="73" t="s">
        <v>860</v>
      </c>
      <c r="D598" s="78">
        <v>16098</v>
      </c>
    </row>
    <row r="599" spans="3:4" ht="12.75">
      <c r="C599" s="73" t="s">
        <v>861</v>
      </c>
      <c r="D599" s="78">
        <v>18063</v>
      </c>
    </row>
    <row r="600" spans="3:4" ht="12.75">
      <c r="C600" s="73" t="s">
        <v>862</v>
      </c>
      <c r="D600" s="78">
        <v>16099</v>
      </c>
    </row>
    <row r="601" spans="3:4" ht="12.75">
      <c r="C601" s="73" t="s">
        <v>863</v>
      </c>
      <c r="D601" s="78">
        <v>13102</v>
      </c>
    </row>
    <row r="602" spans="3:4" ht="12.75">
      <c r="C602" s="73" t="s">
        <v>864</v>
      </c>
      <c r="D602" s="78">
        <v>16100</v>
      </c>
    </row>
    <row r="603" spans="3:4" ht="12.75">
      <c r="C603" s="73" t="s">
        <v>865</v>
      </c>
      <c r="D603" s="78">
        <v>17072</v>
      </c>
    </row>
    <row r="604" spans="3:4" ht="12.75">
      <c r="C604" s="73" t="s">
        <v>866</v>
      </c>
      <c r="D604" s="78">
        <v>98026</v>
      </c>
    </row>
    <row r="605" spans="3:4" ht="12.75">
      <c r="C605" s="73" t="s">
        <v>867</v>
      </c>
      <c r="D605" s="78">
        <v>16101</v>
      </c>
    </row>
    <row r="606" spans="3:4" ht="12.75">
      <c r="C606" s="73" t="s">
        <v>868</v>
      </c>
      <c r="D606" s="78">
        <v>16102</v>
      </c>
    </row>
    <row r="607" spans="3:4" ht="12.75">
      <c r="C607" s="73" t="s">
        <v>869</v>
      </c>
      <c r="D607" s="78">
        <v>16103</v>
      </c>
    </row>
    <row r="608" spans="3:4" ht="12.75">
      <c r="C608" s="73" t="s">
        <v>870</v>
      </c>
      <c r="D608" s="78">
        <v>14029</v>
      </c>
    </row>
    <row r="609" spans="3:4" ht="12.75">
      <c r="C609" s="73" t="s">
        <v>871</v>
      </c>
      <c r="D609" s="78">
        <v>16104</v>
      </c>
    </row>
    <row r="610" spans="3:4" ht="12.75">
      <c r="C610" s="73" t="s">
        <v>872</v>
      </c>
      <c r="D610" s="78">
        <v>19044</v>
      </c>
    </row>
    <row r="611" spans="3:4" ht="12.75">
      <c r="C611" s="73" t="s">
        <v>873</v>
      </c>
      <c r="D611" s="78">
        <v>16105</v>
      </c>
    </row>
    <row r="612" spans="3:4" ht="12.75">
      <c r="C612" s="73" t="s">
        <v>874</v>
      </c>
      <c r="D612" s="78">
        <v>18064</v>
      </c>
    </row>
    <row r="613" spans="3:4" ht="12.75">
      <c r="C613" s="73" t="s">
        <v>875</v>
      </c>
      <c r="D613" s="78">
        <v>18065</v>
      </c>
    </row>
    <row r="614" spans="3:4" ht="12.75">
      <c r="C614" s="73" t="s">
        <v>876</v>
      </c>
      <c r="D614" s="78">
        <v>16106</v>
      </c>
    </row>
    <row r="615" spans="3:4" ht="12.75">
      <c r="C615" s="73" t="s">
        <v>877</v>
      </c>
      <c r="D615" s="78">
        <v>14030</v>
      </c>
    </row>
    <row r="616" spans="3:4" ht="12.75">
      <c r="C616" s="73" t="s">
        <v>878</v>
      </c>
      <c r="D616" s="78">
        <v>19045</v>
      </c>
    </row>
    <row r="617" spans="3:4" ht="12.75">
      <c r="C617" s="73" t="s">
        <v>879</v>
      </c>
      <c r="D617" s="78">
        <v>19046</v>
      </c>
    </row>
    <row r="618" spans="3:4" ht="12.75">
      <c r="C618" s="73" t="s">
        <v>880</v>
      </c>
      <c r="D618" s="78">
        <v>15103</v>
      </c>
    </row>
    <row r="619" spans="3:4" ht="12.75">
      <c r="C619" s="73" t="s">
        <v>881</v>
      </c>
      <c r="D619" s="78">
        <v>97036</v>
      </c>
    </row>
    <row r="620" spans="3:4" ht="12.75">
      <c r="C620" s="73" t="s">
        <v>882</v>
      </c>
      <c r="D620" s="78">
        <v>98027</v>
      </c>
    </row>
    <row r="621" spans="3:4" ht="12.75">
      <c r="C621" s="73" t="s">
        <v>883</v>
      </c>
      <c r="D621" s="78">
        <v>12070</v>
      </c>
    </row>
    <row r="622" spans="3:4" ht="12.75">
      <c r="C622" s="75" t="s">
        <v>884</v>
      </c>
      <c r="D622" s="76">
        <v>12071</v>
      </c>
    </row>
    <row r="623" spans="3:4" ht="12.75">
      <c r="C623" s="73" t="s">
        <v>885</v>
      </c>
      <c r="D623" s="78">
        <v>18066</v>
      </c>
    </row>
    <row r="624" spans="3:4" ht="12.75">
      <c r="C624" s="73" t="s">
        <v>886</v>
      </c>
      <c r="D624" s="78">
        <v>17073</v>
      </c>
    </row>
    <row r="625" spans="3:4" ht="12.75">
      <c r="C625" s="73" t="s">
        <v>887</v>
      </c>
      <c r="D625" s="78">
        <v>18067</v>
      </c>
    </row>
    <row r="626" spans="3:4" ht="12.75">
      <c r="C626" s="73" t="s">
        <v>888</v>
      </c>
      <c r="D626" s="78">
        <v>18068</v>
      </c>
    </row>
    <row r="627" spans="3:4" ht="12.75">
      <c r="C627" s="73" t="s">
        <v>889</v>
      </c>
      <c r="D627" s="78">
        <v>16107</v>
      </c>
    </row>
    <row r="628" spans="3:4" ht="12.75">
      <c r="C628" s="73" t="s">
        <v>890</v>
      </c>
      <c r="D628" s="78">
        <v>16108</v>
      </c>
    </row>
    <row r="629" spans="3:4" ht="12.75">
      <c r="C629" s="73" t="s">
        <v>891</v>
      </c>
      <c r="D629" s="78">
        <v>16109</v>
      </c>
    </row>
    <row r="630" spans="3:4" ht="12.75">
      <c r="C630" s="73" t="s">
        <v>892</v>
      </c>
      <c r="D630" s="78">
        <v>15105</v>
      </c>
    </row>
    <row r="631" spans="3:4" ht="12.75">
      <c r="C631" s="73" t="s">
        <v>893</v>
      </c>
      <c r="D631" s="78">
        <v>97037</v>
      </c>
    </row>
    <row r="632" spans="3:4" ht="12.75">
      <c r="C632" s="73" t="s">
        <v>894</v>
      </c>
      <c r="D632" s="78">
        <v>17074</v>
      </c>
    </row>
    <row r="633" spans="3:4" ht="12.75">
      <c r="C633" s="73" t="s">
        <v>895</v>
      </c>
      <c r="D633" s="78">
        <v>17075</v>
      </c>
    </row>
    <row r="634" spans="3:4" ht="12.75">
      <c r="C634" s="73" t="s">
        <v>896</v>
      </c>
      <c r="D634" s="78">
        <v>17076</v>
      </c>
    </row>
    <row r="635" spans="3:4" ht="12.75">
      <c r="C635" s="73" t="s">
        <v>897</v>
      </c>
      <c r="D635" s="78">
        <v>18069</v>
      </c>
    </row>
    <row r="636" spans="3:4" ht="12.75">
      <c r="C636" s="73" t="s">
        <v>898</v>
      </c>
      <c r="D636" s="78">
        <v>97038</v>
      </c>
    </row>
    <row r="637" spans="3:4" ht="12.75">
      <c r="C637" s="73" t="s">
        <v>899</v>
      </c>
      <c r="D637" s="78">
        <v>13106</v>
      </c>
    </row>
    <row r="638" spans="3:4" ht="12.75">
      <c r="C638" s="73" t="s">
        <v>900</v>
      </c>
      <c r="D638" s="78">
        <v>17077</v>
      </c>
    </row>
    <row r="639" spans="3:4" ht="12.75">
      <c r="C639" s="73" t="s">
        <v>901</v>
      </c>
      <c r="D639" s="78">
        <v>16110</v>
      </c>
    </row>
    <row r="640" spans="3:4" ht="12.75">
      <c r="C640" s="73" t="s">
        <v>902</v>
      </c>
      <c r="D640" s="78">
        <v>12072</v>
      </c>
    </row>
    <row r="641" spans="3:4" ht="12.75">
      <c r="C641" s="73" t="s">
        <v>903</v>
      </c>
      <c r="D641" s="78">
        <v>20024</v>
      </c>
    </row>
    <row r="642" spans="3:4" ht="12.75">
      <c r="C642" s="73" t="s">
        <v>904</v>
      </c>
      <c r="D642" s="78">
        <v>12073</v>
      </c>
    </row>
    <row r="643" spans="3:4" ht="12.75">
      <c r="C643" s="73" t="s">
        <v>905</v>
      </c>
      <c r="D643" s="78">
        <v>16111</v>
      </c>
    </row>
    <row r="644" spans="3:4" ht="12.75">
      <c r="C644" s="73" t="s">
        <v>906</v>
      </c>
      <c r="D644" s="78">
        <v>20025</v>
      </c>
    </row>
    <row r="645" spans="3:4" ht="12.75">
      <c r="C645" s="73" t="s">
        <v>907</v>
      </c>
      <c r="D645" s="78">
        <v>12074</v>
      </c>
    </row>
    <row r="646" spans="3:4" ht="12.75">
      <c r="C646" s="73" t="s">
        <v>908</v>
      </c>
      <c r="D646" s="78">
        <v>19047</v>
      </c>
    </row>
    <row r="647" spans="3:4" ht="12.75">
      <c r="C647" s="73" t="s">
        <v>909</v>
      </c>
      <c r="D647" s="78">
        <v>13107</v>
      </c>
    </row>
    <row r="648" spans="3:4" ht="12.75">
      <c r="C648" s="73" t="s">
        <v>910</v>
      </c>
      <c r="D648" s="78">
        <v>18071</v>
      </c>
    </row>
    <row r="649" spans="3:4" ht="12.75">
      <c r="C649" s="73" t="s">
        <v>911</v>
      </c>
      <c r="D649" s="78">
        <v>12075</v>
      </c>
    </row>
    <row r="650" spans="3:4" ht="12.75">
      <c r="C650" s="75" t="s">
        <v>912</v>
      </c>
      <c r="D650" s="76">
        <v>12076</v>
      </c>
    </row>
    <row r="651" spans="3:4" ht="12.75">
      <c r="C651" s="75" t="s">
        <v>913</v>
      </c>
      <c r="D651" s="76">
        <v>14031</v>
      </c>
    </row>
    <row r="652" spans="3:4" ht="12.75">
      <c r="C652" s="73" t="s">
        <v>914</v>
      </c>
      <c r="D652" s="78">
        <v>19048</v>
      </c>
    </row>
    <row r="653" spans="3:4" ht="12.75">
      <c r="C653" s="73" t="s">
        <v>915</v>
      </c>
      <c r="D653" s="78">
        <v>15106</v>
      </c>
    </row>
    <row r="654" spans="3:4" ht="12.75">
      <c r="C654" s="73" t="s">
        <v>916</v>
      </c>
      <c r="D654" s="78">
        <v>17078</v>
      </c>
    </row>
    <row r="655" spans="3:4" ht="12.75">
      <c r="C655" s="73" t="s">
        <v>917</v>
      </c>
      <c r="D655" s="78">
        <v>16113</v>
      </c>
    </row>
    <row r="656" spans="3:4" ht="12.75">
      <c r="C656" s="73" t="s">
        <v>918</v>
      </c>
      <c r="D656" s="78">
        <v>17079</v>
      </c>
    </row>
    <row r="657" spans="3:4" ht="12.75">
      <c r="C657" s="73" t="s">
        <v>919</v>
      </c>
      <c r="D657" s="78">
        <v>18072</v>
      </c>
    </row>
    <row r="658" spans="3:4" ht="12.75">
      <c r="C658" s="73" t="s">
        <v>920</v>
      </c>
      <c r="D658" s="78">
        <v>108024</v>
      </c>
    </row>
    <row r="659" spans="3:4" ht="12.75">
      <c r="C659" s="75" t="s">
        <v>921</v>
      </c>
      <c r="D659" s="76">
        <v>18073</v>
      </c>
    </row>
    <row r="660" spans="3:4" ht="12.75">
      <c r="C660" s="73" t="s">
        <v>922</v>
      </c>
      <c r="D660" s="78">
        <v>20026</v>
      </c>
    </row>
    <row r="661" spans="3:4" ht="12.75">
      <c r="C661" s="73" t="s">
        <v>923</v>
      </c>
      <c r="D661" s="78">
        <v>12077</v>
      </c>
    </row>
    <row r="662" spans="3:4" ht="12.75">
      <c r="C662" s="75" t="s">
        <v>924</v>
      </c>
      <c r="D662" s="76">
        <v>18074</v>
      </c>
    </row>
    <row r="663" spans="3:4" ht="12.75">
      <c r="C663" s="73" t="s">
        <v>925</v>
      </c>
      <c r="D663" s="78">
        <v>19049</v>
      </c>
    </row>
    <row r="664" spans="3:4" ht="12.75">
      <c r="C664" s="73" t="s">
        <v>926</v>
      </c>
      <c r="D664" s="78">
        <v>20027</v>
      </c>
    </row>
    <row r="665" spans="3:4" ht="12.75">
      <c r="C665" s="73" t="s">
        <v>927</v>
      </c>
      <c r="D665" s="78">
        <v>14032</v>
      </c>
    </row>
    <row r="666" spans="3:4" ht="12.75">
      <c r="C666" s="73" t="s">
        <v>928</v>
      </c>
      <c r="D666" s="78">
        <v>15108</v>
      </c>
    </row>
    <row r="667" spans="3:4" ht="12.75">
      <c r="C667" s="73" t="s">
        <v>929</v>
      </c>
      <c r="D667" s="78">
        <v>12078</v>
      </c>
    </row>
    <row r="668" spans="3:4" ht="12.75">
      <c r="C668" s="73" t="s">
        <v>930</v>
      </c>
      <c r="D668" s="78">
        <v>12079</v>
      </c>
    </row>
    <row r="669" spans="3:4" ht="12.75">
      <c r="C669" s="73" t="s">
        <v>931</v>
      </c>
      <c r="D669" s="78">
        <v>16114</v>
      </c>
    </row>
    <row r="670" spans="3:4" ht="12.75">
      <c r="C670" s="73" t="s">
        <v>932</v>
      </c>
      <c r="D670" s="78">
        <v>16115</v>
      </c>
    </row>
    <row r="671" spans="3:4" ht="12.75">
      <c r="C671" s="73" t="s">
        <v>933</v>
      </c>
      <c r="D671" s="78">
        <v>12080</v>
      </c>
    </row>
    <row r="672" spans="3:4" ht="12.75">
      <c r="C672" s="75" t="s">
        <v>934</v>
      </c>
      <c r="D672" s="76">
        <v>16116</v>
      </c>
    </row>
    <row r="673" spans="3:4" ht="12.75">
      <c r="C673" s="73" t="s">
        <v>935</v>
      </c>
      <c r="D673" s="78">
        <v>17080</v>
      </c>
    </row>
    <row r="674" spans="3:4" ht="12.75">
      <c r="C674" s="73" t="s">
        <v>936</v>
      </c>
      <c r="D674" s="78">
        <v>98028</v>
      </c>
    </row>
    <row r="675" spans="3:4" ht="12.75">
      <c r="C675" s="73" t="s">
        <v>937</v>
      </c>
      <c r="D675" s="78">
        <v>13110</v>
      </c>
    </row>
    <row r="676" spans="3:4" ht="12.75">
      <c r="C676" s="73" t="s">
        <v>938</v>
      </c>
      <c r="D676" s="78">
        <v>13111</v>
      </c>
    </row>
    <row r="677" spans="3:4" ht="12.75">
      <c r="C677" s="73" t="s">
        <v>939</v>
      </c>
      <c r="D677" s="78">
        <v>12081</v>
      </c>
    </row>
    <row r="678" spans="3:4" ht="12.75">
      <c r="C678" s="75" t="s">
        <v>940</v>
      </c>
      <c r="D678" s="76">
        <v>16117</v>
      </c>
    </row>
    <row r="679" spans="3:4" ht="12.75">
      <c r="C679" s="73" t="s">
        <v>941</v>
      </c>
      <c r="D679" s="78">
        <v>13249</v>
      </c>
    </row>
    <row r="680" spans="3:4" ht="12.75">
      <c r="C680" s="73" t="s">
        <v>942</v>
      </c>
      <c r="D680" s="78">
        <v>18075</v>
      </c>
    </row>
    <row r="681" spans="3:4" ht="12.75">
      <c r="C681" s="73" t="s">
        <v>943</v>
      </c>
      <c r="D681" s="78">
        <v>15110</v>
      </c>
    </row>
    <row r="682" spans="3:4" ht="12.75">
      <c r="C682" s="73" t="s">
        <v>944</v>
      </c>
      <c r="D682" s="78">
        <v>13113</v>
      </c>
    </row>
    <row r="683" spans="3:4" ht="12.75">
      <c r="C683" s="73" t="s">
        <v>945</v>
      </c>
      <c r="D683" s="78">
        <v>16118</v>
      </c>
    </row>
    <row r="684" spans="3:4" ht="12.75">
      <c r="C684" s="73" t="s">
        <v>946</v>
      </c>
      <c r="D684" s="78">
        <v>16119</v>
      </c>
    </row>
    <row r="685" spans="3:4" ht="12.75">
      <c r="C685" s="73" t="s">
        <v>947</v>
      </c>
      <c r="D685" s="78">
        <v>19050</v>
      </c>
    </row>
    <row r="686" spans="3:4" ht="12.75">
      <c r="C686" s="73" t="s">
        <v>948</v>
      </c>
      <c r="D686" s="78">
        <v>18076</v>
      </c>
    </row>
    <row r="687" spans="3:4" ht="12.75">
      <c r="C687" s="73" t="s">
        <v>949</v>
      </c>
      <c r="D687" s="78">
        <v>14033</v>
      </c>
    </row>
    <row r="688" spans="3:4" ht="12.75">
      <c r="C688" s="73" t="s">
        <v>950</v>
      </c>
      <c r="D688" s="78">
        <v>14034</v>
      </c>
    </row>
    <row r="689" spans="3:4" ht="12.75">
      <c r="C689" s="73" t="s">
        <v>951</v>
      </c>
      <c r="D689" s="78">
        <v>19051</v>
      </c>
    </row>
    <row r="690" spans="3:4" ht="12.75">
      <c r="C690" s="73" t="s">
        <v>952</v>
      </c>
      <c r="D690" s="78">
        <v>16120</v>
      </c>
    </row>
    <row r="691" spans="3:4" ht="12.75">
      <c r="C691" s="73" t="s">
        <v>953</v>
      </c>
      <c r="D691" s="78">
        <v>13114</v>
      </c>
    </row>
    <row r="692" spans="3:4" ht="12.75">
      <c r="C692" s="73" t="s">
        <v>954</v>
      </c>
      <c r="D692" s="78">
        <v>98029</v>
      </c>
    </row>
    <row r="693" spans="3:4" ht="12.75">
      <c r="C693" s="73" t="s">
        <v>955</v>
      </c>
      <c r="D693" s="78">
        <v>15112</v>
      </c>
    </row>
    <row r="694" spans="3:4" ht="12.75">
      <c r="C694" s="73" t="s">
        <v>956</v>
      </c>
      <c r="D694" s="78">
        <v>20028</v>
      </c>
    </row>
    <row r="695" spans="3:4" ht="12.75">
      <c r="C695" s="73" t="s">
        <v>957</v>
      </c>
      <c r="D695" s="78">
        <v>17081</v>
      </c>
    </row>
    <row r="696" spans="3:4" ht="12.75">
      <c r="C696" s="73" t="s">
        <v>958</v>
      </c>
      <c r="D696" s="78">
        <v>19052</v>
      </c>
    </row>
    <row r="697" spans="3:4" ht="12.75">
      <c r="C697" s="73" t="s">
        <v>959</v>
      </c>
      <c r="D697" s="78">
        <v>17082</v>
      </c>
    </row>
    <row r="698" spans="3:4" ht="12.75">
      <c r="C698" s="73" t="s">
        <v>960</v>
      </c>
      <c r="D698" s="78">
        <v>97039</v>
      </c>
    </row>
    <row r="699" spans="3:4" ht="12.75">
      <c r="C699" s="73" t="s">
        <v>961</v>
      </c>
      <c r="D699" s="78">
        <v>12082</v>
      </c>
    </row>
    <row r="700" spans="3:4" ht="12.75">
      <c r="C700" s="75" t="s">
        <v>962</v>
      </c>
      <c r="D700" s="76">
        <v>17083</v>
      </c>
    </row>
    <row r="701" spans="3:4" ht="12.75">
      <c r="C701" s="73" t="s">
        <v>963</v>
      </c>
      <c r="D701" s="78">
        <v>12083</v>
      </c>
    </row>
    <row r="702" spans="3:4" ht="12.75">
      <c r="C702" s="73" t="s">
        <v>964</v>
      </c>
      <c r="D702" s="78">
        <v>97040</v>
      </c>
    </row>
    <row r="703" spans="3:4" ht="12.75">
      <c r="C703" s="73" t="s">
        <v>1837</v>
      </c>
      <c r="D703" s="78">
        <v>97041</v>
      </c>
    </row>
    <row r="704" spans="3:4" ht="12.75">
      <c r="C704" s="73" t="s">
        <v>965</v>
      </c>
      <c r="D704" s="78">
        <v>13118</v>
      </c>
    </row>
    <row r="705" spans="3:4" ht="12.75">
      <c r="C705" s="73" t="s">
        <v>966</v>
      </c>
      <c r="D705" s="78">
        <v>18077</v>
      </c>
    </row>
    <row r="706" spans="3:4" ht="12.75">
      <c r="C706" s="73" t="s">
        <v>967</v>
      </c>
      <c r="D706" s="78">
        <v>15113</v>
      </c>
    </row>
    <row r="707" spans="3:4" ht="12.75">
      <c r="C707" s="73" t="s">
        <v>968</v>
      </c>
      <c r="D707" s="78">
        <v>15114</v>
      </c>
    </row>
    <row r="708" spans="3:4" ht="12.75">
      <c r="C708" s="73" t="s">
        <v>969</v>
      </c>
      <c r="D708" s="78">
        <v>17084</v>
      </c>
    </row>
    <row r="709" spans="3:4" ht="12.75">
      <c r="C709" s="73" t="s">
        <v>970</v>
      </c>
      <c r="D709" s="78">
        <v>17085</v>
      </c>
    </row>
    <row r="710" spans="3:4" ht="12.75">
      <c r="C710" s="73" t="s">
        <v>971</v>
      </c>
      <c r="D710" s="78">
        <v>16121</v>
      </c>
    </row>
    <row r="711" spans="3:4" ht="12.75">
      <c r="C711" s="73" t="s">
        <v>972</v>
      </c>
      <c r="D711" s="78">
        <v>19053</v>
      </c>
    </row>
    <row r="712" spans="3:4" ht="12.75">
      <c r="C712" s="73" t="s">
        <v>973</v>
      </c>
      <c r="D712" s="78">
        <v>17086</v>
      </c>
    </row>
    <row r="713" spans="3:4" ht="12.75">
      <c r="C713" s="73" t="s">
        <v>974</v>
      </c>
      <c r="D713" s="78">
        <v>12084</v>
      </c>
    </row>
    <row r="714" spans="3:4" ht="12.75">
      <c r="C714" s="75" t="s">
        <v>975</v>
      </c>
      <c r="D714" s="76">
        <v>16122</v>
      </c>
    </row>
    <row r="715" spans="3:4" ht="12.75">
      <c r="C715" s="73" t="s">
        <v>976</v>
      </c>
      <c r="D715" s="78">
        <v>19054</v>
      </c>
    </row>
    <row r="716" spans="3:4" ht="12.75">
      <c r="C716" s="73" t="s">
        <v>977</v>
      </c>
      <c r="D716" s="78">
        <v>12085</v>
      </c>
    </row>
    <row r="717" spans="3:4" ht="12.75">
      <c r="C717" s="73" t="s">
        <v>978</v>
      </c>
      <c r="D717" s="78">
        <v>97092</v>
      </c>
    </row>
    <row r="718" spans="3:4" ht="12.75">
      <c r="C718" s="73" t="s">
        <v>979</v>
      </c>
      <c r="D718" s="78">
        <v>15115</v>
      </c>
    </row>
    <row r="719" spans="3:4" ht="12.75">
      <c r="C719" s="73" t="s">
        <v>980</v>
      </c>
      <c r="D719" s="78">
        <v>13119</v>
      </c>
    </row>
    <row r="720" spans="3:4" ht="12.75">
      <c r="C720" s="73" t="s">
        <v>981</v>
      </c>
      <c r="D720" s="78">
        <v>15116</v>
      </c>
    </row>
    <row r="721" spans="3:4" ht="12.75">
      <c r="C721" s="73" t="s">
        <v>982</v>
      </c>
      <c r="D721" s="78">
        <v>13120</v>
      </c>
    </row>
    <row r="722" spans="3:4" ht="12.75">
      <c r="C722" s="73" t="s">
        <v>983</v>
      </c>
      <c r="D722" s="78">
        <v>16123</v>
      </c>
    </row>
    <row r="723" spans="3:4" ht="12.75">
      <c r="C723" s="73" t="s">
        <v>984</v>
      </c>
      <c r="D723" s="78">
        <v>13121</v>
      </c>
    </row>
    <row r="724" spans="3:4" ht="12.75">
      <c r="C724" s="73" t="s">
        <v>985</v>
      </c>
      <c r="D724" s="78">
        <v>18078</v>
      </c>
    </row>
    <row r="725" spans="3:4" ht="12.75">
      <c r="C725" s="73" t="s">
        <v>986</v>
      </c>
      <c r="D725" s="78">
        <v>18079</v>
      </c>
    </row>
    <row r="726" spans="3:4" ht="12.75">
      <c r="C726" s="73" t="s">
        <v>987</v>
      </c>
      <c r="D726" s="78">
        <v>14036</v>
      </c>
    </row>
    <row r="727" spans="3:4" ht="12.75">
      <c r="C727" s="73" t="s">
        <v>988</v>
      </c>
      <c r="D727" s="78">
        <v>18080</v>
      </c>
    </row>
    <row r="728" spans="3:4" ht="12.75">
      <c r="C728" s="73" t="s">
        <v>989</v>
      </c>
      <c r="D728" s="78">
        <v>13123</v>
      </c>
    </row>
    <row r="729" spans="3:4" ht="12.75">
      <c r="C729" s="73" t="s">
        <v>990</v>
      </c>
      <c r="D729" s="78">
        <v>12086</v>
      </c>
    </row>
    <row r="730" spans="3:4" ht="12.75">
      <c r="C730" s="75" t="s">
        <v>991</v>
      </c>
      <c r="D730" s="76">
        <v>12087</v>
      </c>
    </row>
    <row r="731" spans="3:4" ht="12.75">
      <c r="C731" s="73" t="s">
        <v>992</v>
      </c>
      <c r="D731" s="78">
        <v>17087</v>
      </c>
    </row>
    <row r="732" spans="3:4" ht="12.75">
      <c r="C732" s="73" t="s">
        <v>993</v>
      </c>
      <c r="D732" s="78">
        <v>108025</v>
      </c>
    </row>
    <row r="733" spans="3:4" ht="12.75">
      <c r="C733" s="75" t="s">
        <v>994</v>
      </c>
      <c r="D733" s="76">
        <v>97042</v>
      </c>
    </row>
    <row r="734" spans="3:4" ht="12.75">
      <c r="C734" s="73" t="s">
        <v>995</v>
      </c>
      <c r="D734" s="78">
        <v>16124</v>
      </c>
    </row>
    <row r="735" spans="3:4" ht="12.75">
      <c r="C735" s="73" t="s">
        <v>996</v>
      </c>
      <c r="D735" s="78">
        <v>12088</v>
      </c>
    </row>
    <row r="736" spans="3:4" ht="12.75">
      <c r="C736" s="73" t="s">
        <v>997</v>
      </c>
      <c r="D736" s="78">
        <v>15118</v>
      </c>
    </row>
    <row r="737" spans="3:4" ht="12.75">
      <c r="C737" s="73" t="s">
        <v>998</v>
      </c>
      <c r="D737" s="78">
        <v>16125</v>
      </c>
    </row>
    <row r="738" spans="3:4" ht="12.75">
      <c r="C738" s="73" t="s">
        <v>999</v>
      </c>
      <c r="D738" s="78">
        <v>17088</v>
      </c>
    </row>
    <row r="739" spans="3:4" ht="12.75">
      <c r="C739" s="73" t="s">
        <v>1000</v>
      </c>
      <c r="D739" s="78">
        <v>108054</v>
      </c>
    </row>
    <row r="740" spans="3:4" ht="12.75">
      <c r="C740" s="75" t="s">
        <v>1001</v>
      </c>
      <c r="D740" s="76">
        <v>108026</v>
      </c>
    </row>
    <row r="741" spans="3:4" ht="12.75">
      <c r="C741" s="75" t="s">
        <v>1002</v>
      </c>
      <c r="D741" s="76">
        <v>16126</v>
      </c>
    </row>
    <row r="742" spans="3:4" ht="12.75">
      <c r="C742" s="73" t="s">
        <v>1003</v>
      </c>
      <c r="D742" s="78">
        <v>13126</v>
      </c>
    </row>
    <row r="743" spans="3:4" ht="12.75">
      <c r="C743" s="73" t="s">
        <v>1004</v>
      </c>
      <c r="D743" s="78">
        <v>97043</v>
      </c>
    </row>
    <row r="744" spans="3:4" ht="12.75">
      <c r="C744" s="73" t="s">
        <v>1005</v>
      </c>
      <c r="D744" s="78">
        <v>108027</v>
      </c>
    </row>
    <row r="745" spans="3:4" ht="12.75">
      <c r="C745" s="75" t="s">
        <v>1006</v>
      </c>
      <c r="D745" s="76">
        <v>13128</v>
      </c>
    </row>
    <row r="746" spans="3:4" ht="12.75">
      <c r="C746" s="73" t="s">
        <v>1007</v>
      </c>
      <c r="D746" s="78">
        <v>17089</v>
      </c>
    </row>
    <row r="747" spans="3:4" ht="12.75">
      <c r="C747" s="73" t="s">
        <v>1008</v>
      </c>
      <c r="D747" s="78">
        <v>18081</v>
      </c>
    </row>
    <row r="748" spans="3:4" ht="12.75">
      <c r="C748" s="73" t="s">
        <v>1009</v>
      </c>
      <c r="D748" s="78">
        <v>13129</v>
      </c>
    </row>
    <row r="749" spans="3:4" ht="12.75">
      <c r="C749" s="73" t="s">
        <v>1010</v>
      </c>
      <c r="D749" s="78">
        <v>18082</v>
      </c>
    </row>
    <row r="750" spans="3:4" ht="12.75">
      <c r="C750" s="73" t="s">
        <v>1011</v>
      </c>
      <c r="D750" s="78">
        <v>15122</v>
      </c>
    </row>
    <row r="751" spans="3:4" ht="12.75">
      <c r="C751" s="73" t="s">
        <v>1012</v>
      </c>
      <c r="D751" s="78">
        <v>108028</v>
      </c>
    </row>
    <row r="752" spans="3:4" ht="12.75">
      <c r="C752" s="75" t="s">
        <v>1013</v>
      </c>
      <c r="D752" s="76">
        <v>14037</v>
      </c>
    </row>
    <row r="753" spans="3:4" ht="12.75">
      <c r="C753" s="73" t="s">
        <v>1014</v>
      </c>
      <c r="D753" s="78">
        <v>13130</v>
      </c>
    </row>
    <row r="754" spans="3:4" ht="12.75">
      <c r="C754" s="73" t="s">
        <v>1015</v>
      </c>
      <c r="D754" s="78">
        <v>98030</v>
      </c>
    </row>
    <row r="755" spans="3:4" ht="12.75">
      <c r="C755" s="73" t="s">
        <v>1016</v>
      </c>
      <c r="D755" s="78">
        <v>15125</v>
      </c>
    </row>
    <row r="756" spans="3:4" ht="12.75">
      <c r="C756" s="73" t="s">
        <v>1017</v>
      </c>
      <c r="D756" s="78">
        <v>13131</v>
      </c>
    </row>
    <row r="757" spans="3:4" ht="12.75">
      <c r="C757" s="73" t="s">
        <v>1018</v>
      </c>
      <c r="D757" s="78">
        <v>16127</v>
      </c>
    </row>
    <row r="758" spans="3:4" ht="12.75">
      <c r="C758" s="73" t="s">
        <v>1019</v>
      </c>
      <c r="D758" s="78">
        <v>98031</v>
      </c>
    </row>
    <row r="759" spans="3:4" ht="12.75">
      <c r="C759" s="73" t="s">
        <v>1020</v>
      </c>
      <c r="D759" s="78">
        <v>98032</v>
      </c>
    </row>
    <row r="760" spans="3:4" ht="12.75">
      <c r="C760" s="73" t="s">
        <v>1021</v>
      </c>
      <c r="D760" s="78">
        <v>17090</v>
      </c>
    </row>
    <row r="761" spans="3:4" ht="12.75">
      <c r="C761" s="73" t="s">
        <v>1022</v>
      </c>
      <c r="D761" s="78">
        <v>17091</v>
      </c>
    </row>
    <row r="762" spans="3:4" ht="12.75">
      <c r="C762" s="73" t="s">
        <v>1023</v>
      </c>
      <c r="D762" s="78">
        <v>97044</v>
      </c>
    </row>
    <row r="763" spans="3:4" ht="12.75">
      <c r="C763" s="73" t="s">
        <v>1024</v>
      </c>
      <c r="D763" s="78">
        <v>13133</v>
      </c>
    </row>
    <row r="764" spans="3:4" ht="12.75">
      <c r="C764" s="73" t="s">
        <v>1025</v>
      </c>
      <c r="D764" s="78">
        <v>18083</v>
      </c>
    </row>
    <row r="765" spans="3:4" ht="12.75">
      <c r="C765" s="73" t="s">
        <v>1026</v>
      </c>
      <c r="D765" s="78">
        <v>12089</v>
      </c>
    </row>
    <row r="766" spans="3:4" ht="12.75">
      <c r="C766" s="75" t="s">
        <v>1027</v>
      </c>
      <c r="D766" s="76">
        <v>12090</v>
      </c>
    </row>
    <row r="767" spans="3:4" ht="12.75">
      <c r="C767" s="75" t="s">
        <v>1028</v>
      </c>
      <c r="D767" s="76">
        <v>17092</v>
      </c>
    </row>
    <row r="768" spans="3:4" ht="12.75">
      <c r="C768" s="73" t="s">
        <v>1029</v>
      </c>
      <c r="D768" s="78">
        <v>17093</v>
      </c>
    </row>
    <row r="769" spans="3:4" ht="12.75">
      <c r="C769" s="73" t="s">
        <v>1030</v>
      </c>
      <c r="D769" s="78">
        <v>13134</v>
      </c>
    </row>
    <row r="770" spans="3:4" ht="12.75">
      <c r="C770" s="73" t="s">
        <v>1031</v>
      </c>
      <c r="D770" s="78">
        <v>17094</v>
      </c>
    </row>
    <row r="771" spans="3:4" ht="12.75">
      <c r="C771" s="73" t="s">
        <v>1032</v>
      </c>
      <c r="D771" s="78">
        <v>16128</v>
      </c>
    </row>
    <row r="772" spans="3:4" ht="12.75">
      <c r="C772" s="73" t="s">
        <v>1033</v>
      </c>
      <c r="D772" s="78">
        <v>14038</v>
      </c>
    </row>
    <row r="773" spans="3:4" ht="12.75">
      <c r="C773" s="73" t="s">
        <v>1034</v>
      </c>
      <c r="D773" s="78">
        <v>17095</v>
      </c>
    </row>
    <row r="774" spans="3:4" ht="12.75">
      <c r="C774" s="73" t="s">
        <v>1035</v>
      </c>
      <c r="D774" s="78">
        <v>12091</v>
      </c>
    </row>
    <row r="775" spans="3:4" ht="12.75">
      <c r="C775" s="73" t="s">
        <v>1036</v>
      </c>
      <c r="D775" s="78">
        <v>12092</v>
      </c>
    </row>
    <row r="776" spans="3:4" ht="12.75">
      <c r="C776" s="75" t="s">
        <v>1037</v>
      </c>
      <c r="D776" s="76">
        <v>13135</v>
      </c>
    </row>
    <row r="777" spans="3:4" ht="12.75">
      <c r="C777" s="75" t="s">
        <v>1038</v>
      </c>
      <c r="D777" s="76">
        <v>17096</v>
      </c>
    </row>
    <row r="778" spans="3:4" ht="12.75">
      <c r="C778" s="73" t="s">
        <v>1039</v>
      </c>
      <c r="D778" s="78">
        <v>18084</v>
      </c>
    </row>
    <row r="779" spans="3:4" ht="12.75">
      <c r="C779" s="73" t="s">
        <v>1040</v>
      </c>
      <c r="D779" s="78">
        <v>13136</v>
      </c>
    </row>
    <row r="780" spans="3:4" ht="12.75">
      <c r="C780" s="73" t="s">
        <v>1041</v>
      </c>
      <c r="D780" s="78">
        <v>13137</v>
      </c>
    </row>
    <row r="781" spans="3:4" ht="12.75">
      <c r="C781" s="73" t="s">
        <v>1042</v>
      </c>
      <c r="D781" s="78">
        <v>16129</v>
      </c>
    </row>
    <row r="782" spans="3:4" ht="12.75">
      <c r="C782" s="73" t="s">
        <v>1043</v>
      </c>
      <c r="D782" s="78">
        <v>13138</v>
      </c>
    </row>
    <row r="783" spans="3:4" ht="12.75">
      <c r="C783" s="73" t="s">
        <v>1044</v>
      </c>
      <c r="D783" s="78">
        <v>12093</v>
      </c>
    </row>
    <row r="784" spans="3:4" ht="12.75">
      <c r="C784" s="73" t="s">
        <v>1045</v>
      </c>
      <c r="D784" s="78">
        <v>16130</v>
      </c>
    </row>
    <row r="785" spans="3:4" ht="12.75">
      <c r="C785" s="75" t="s">
        <v>1046</v>
      </c>
      <c r="D785" s="76">
        <v>12142</v>
      </c>
    </row>
    <row r="786" spans="3:4" ht="12.75">
      <c r="C786" s="73" t="s">
        <v>1047</v>
      </c>
      <c r="D786" s="78">
        <v>98033</v>
      </c>
    </row>
    <row r="787" spans="3:4" ht="12.75">
      <c r="C787" s="75" t="s">
        <v>1048</v>
      </c>
      <c r="D787" s="76">
        <v>108029</v>
      </c>
    </row>
    <row r="788" spans="3:4" ht="12.75">
      <c r="C788" s="73" t="s">
        <v>1049</v>
      </c>
      <c r="D788" s="78">
        <v>17097</v>
      </c>
    </row>
    <row r="789" spans="3:4" ht="12.75">
      <c r="C789" s="75" t="s">
        <v>1050</v>
      </c>
      <c r="D789" s="76">
        <v>14035</v>
      </c>
    </row>
    <row r="790" spans="3:4" ht="12.75">
      <c r="C790" s="73" t="s">
        <v>1051</v>
      </c>
      <c r="D790" s="78">
        <v>19055</v>
      </c>
    </row>
    <row r="791" spans="3:4" ht="12.75">
      <c r="C791" s="73" t="s">
        <v>1052</v>
      </c>
      <c r="D791" s="78">
        <v>16131</v>
      </c>
    </row>
    <row r="792" spans="3:4" ht="12.75">
      <c r="C792" s="73" t="s">
        <v>1053</v>
      </c>
      <c r="D792" s="78">
        <v>17098</v>
      </c>
    </row>
    <row r="793" spans="3:4" ht="12.75">
      <c r="C793" s="73" t="s">
        <v>1054</v>
      </c>
      <c r="D793" s="78">
        <v>15130</v>
      </c>
    </row>
    <row r="794" spans="3:4" ht="12.75">
      <c r="C794" s="73" t="s">
        <v>1055</v>
      </c>
      <c r="D794" s="78">
        <v>18085</v>
      </c>
    </row>
    <row r="795" spans="3:4" ht="12.75">
      <c r="C795" s="73" t="s">
        <v>1056</v>
      </c>
      <c r="D795" s="78">
        <v>20029</v>
      </c>
    </row>
    <row r="796" spans="3:4" ht="12.75">
      <c r="C796" s="73" t="s">
        <v>1057</v>
      </c>
      <c r="D796" s="78">
        <v>15131</v>
      </c>
    </row>
    <row r="797" spans="3:4" ht="12.75">
      <c r="C797" s="73" t="s">
        <v>1058</v>
      </c>
      <c r="D797" s="78">
        <v>13139</v>
      </c>
    </row>
    <row r="798" spans="3:4" ht="12.75">
      <c r="C798" s="73" t="s">
        <v>1059</v>
      </c>
      <c r="D798" s="78">
        <v>98034</v>
      </c>
    </row>
    <row r="799" spans="3:4" ht="12.75">
      <c r="C799" s="73" t="s">
        <v>1060</v>
      </c>
      <c r="D799" s="78">
        <v>17099</v>
      </c>
    </row>
    <row r="800" spans="3:4" ht="12.75">
      <c r="C800" s="73" t="s">
        <v>1061</v>
      </c>
      <c r="D800" s="78">
        <v>19056</v>
      </c>
    </row>
    <row r="801" spans="3:4" ht="12.75">
      <c r="C801" s="73" t="s">
        <v>1062</v>
      </c>
      <c r="D801" s="78">
        <v>17100</v>
      </c>
    </row>
    <row r="802" spans="3:4" ht="12.75">
      <c r="C802" s="73" t="s">
        <v>1063</v>
      </c>
      <c r="D802" s="78">
        <v>98035</v>
      </c>
    </row>
    <row r="803" spans="3:4" ht="12.75">
      <c r="C803" s="73" t="s">
        <v>1064</v>
      </c>
      <c r="D803" s="78">
        <v>12095</v>
      </c>
    </row>
    <row r="804" spans="3:4" ht="12.75">
      <c r="C804" s="73" t="s">
        <v>1065</v>
      </c>
      <c r="D804" s="78">
        <v>97045</v>
      </c>
    </row>
    <row r="805" spans="3:4" ht="12.75">
      <c r="C805" s="73" t="s">
        <v>1066</v>
      </c>
      <c r="D805" s="78">
        <v>12096</v>
      </c>
    </row>
    <row r="806" spans="3:4" ht="12.75">
      <c r="C806" s="73" t="s">
        <v>1067</v>
      </c>
      <c r="D806" s="78">
        <v>17101</v>
      </c>
    </row>
    <row r="807" spans="3:4" ht="12.75">
      <c r="C807" s="75" t="s">
        <v>1068</v>
      </c>
      <c r="D807" s="76">
        <v>97046</v>
      </c>
    </row>
    <row r="808" spans="3:4" ht="12.75">
      <c r="C808" s="73" t="s">
        <v>1069</v>
      </c>
      <c r="D808" s="78">
        <v>17102</v>
      </c>
    </row>
    <row r="809" spans="3:4" ht="12.75">
      <c r="C809" s="73" t="s">
        <v>1070</v>
      </c>
      <c r="D809" s="78">
        <v>17103</v>
      </c>
    </row>
    <row r="810" spans="3:4" ht="12.75">
      <c r="C810" s="73" t="s">
        <v>1071</v>
      </c>
      <c r="D810" s="78">
        <v>14039</v>
      </c>
    </row>
    <row r="811" spans="3:4" ht="12.75">
      <c r="C811" s="73" t="s">
        <v>1072</v>
      </c>
      <c r="D811" s="78">
        <v>20030</v>
      </c>
    </row>
    <row r="812" spans="3:4" ht="12.75">
      <c r="C812" s="73" t="s">
        <v>1073</v>
      </c>
      <c r="D812" s="78">
        <v>16132</v>
      </c>
    </row>
    <row r="813" spans="3:4" ht="12.75">
      <c r="C813" s="73" t="s">
        <v>1074</v>
      </c>
      <c r="D813" s="78">
        <v>15134</v>
      </c>
    </row>
    <row r="814" spans="3:4" ht="12.75">
      <c r="C814" s="73" t="s">
        <v>1075</v>
      </c>
      <c r="D814" s="78">
        <v>20031</v>
      </c>
    </row>
    <row r="815" spans="3:4" ht="12.75">
      <c r="C815" s="73" t="s">
        <v>1076</v>
      </c>
      <c r="D815" s="78">
        <v>17104</v>
      </c>
    </row>
    <row r="816" spans="3:4" ht="12.75">
      <c r="C816" s="73" t="s">
        <v>1077</v>
      </c>
      <c r="D816" s="78">
        <v>12097</v>
      </c>
    </row>
    <row r="817" spans="3:4" ht="12.75">
      <c r="C817" s="73" t="s">
        <v>1078</v>
      </c>
      <c r="D817" s="78">
        <v>18086</v>
      </c>
    </row>
    <row r="818" spans="3:4" ht="12.75">
      <c r="C818" s="75" t="s">
        <v>1079</v>
      </c>
      <c r="D818" s="76">
        <v>97047</v>
      </c>
    </row>
    <row r="819" spans="3:4" ht="12.75">
      <c r="C819" s="73" t="s">
        <v>1080</v>
      </c>
      <c r="D819" s="78">
        <v>20032</v>
      </c>
    </row>
    <row r="820" spans="3:4" ht="12.75">
      <c r="C820" s="73" t="s">
        <v>1081</v>
      </c>
      <c r="D820" s="78">
        <v>13143</v>
      </c>
    </row>
    <row r="821" spans="3:4" ht="12.75">
      <c r="C821" s="73" t="s">
        <v>1082</v>
      </c>
      <c r="D821" s="78">
        <v>17105</v>
      </c>
    </row>
    <row r="822" spans="3:4" ht="12.75">
      <c r="C822" s="73" t="s">
        <v>1083</v>
      </c>
      <c r="D822" s="78">
        <v>20033</v>
      </c>
    </row>
    <row r="823" spans="3:4" ht="12.75">
      <c r="C823" s="73" t="s">
        <v>1084</v>
      </c>
      <c r="D823" s="78">
        <v>12098</v>
      </c>
    </row>
    <row r="824" spans="3:4" ht="12.75">
      <c r="C824" s="73" t="s">
        <v>1085</v>
      </c>
      <c r="D824" s="78">
        <v>17106</v>
      </c>
    </row>
    <row r="825" spans="3:4" ht="12.75">
      <c r="C825" s="73" t="s">
        <v>1086</v>
      </c>
      <c r="D825" s="78">
        <v>19057</v>
      </c>
    </row>
    <row r="826" spans="3:4" ht="12.75">
      <c r="C826" s="73" t="s">
        <v>1087</v>
      </c>
      <c r="D826" s="78">
        <v>16133</v>
      </c>
    </row>
    <row r="827" spans="3:4" ht="12.75">
      <c r="C827" s="73" t="s">
        <v>1088</v>
      </c>
      <c r="D827" s="78">
        <v>98036</v>
      </c>
    </row>
    <row r="828" spans="3:4" ht="12.75">
      <c r="C828" s="73" t="s">
        <v>1089</v>
      </c>
      <c r="D828" s="78">
        <v>18087</v>
      </c>
    </row>
    <row r="829" spans="3:4" ht="12.75">
      <c r="C829" s="73" t="s">
        <v>1090</v>
      </c>
      <c r="D829" s="78">
        <v>12099</v>
      </c>
    </row>
    <row r="830" spans="3:4" ht="12.75">
      <c r="C830" s="73" t="s">
        <v>1091</v>
      </c>
      <c r="D830" s="78">
        <v>15136</v>
      </c>
    </row>
    <row r="831" spans="3:4" ht="12.75">
      <c r="C831" s="75" t="s">
        <v>1092</v>
      </c>
      <c r="D831" s="76">
        <v>12100</v>
      </c>
    </row>
    <row r="832" spans="3:4" ht="12.75">
      <c r="C832" s="73" t="s">
        <v>1093</v>
      </c>
      <c r="D832" s="78">
        <v>13144</v>
      </c>
    </row>
    <row r="833" spans="3:4" ht="12.75">
      <c r="C833" s="73" t="s">
        <v>1094</v>
      </c>
      <c r="D833" s="78">
        <v>98037</v>
      </c>
    </row>
    <row r="834" spans="3:4" ht="12.75">
      <c r="C834" s="73" t="s">
        <v>1095</v>
      </c>
      <c r="D834" s="78">
        <v>17107</v>
      </c>
    </row>
    <row r="835" spans="3:4" ht="12.75">
      <c r="C835" s="73" t="s">
        <v>1096</v>
      </c>
      <c r="D835" s="78">
        <v>14040</v>
      </c>
    </row>
    <row r="836" spans="3:4" ht="12.75">
      <c r="C836" s="73" t="s">
        <v>1097</v>
      </c>
      <c r="D836" s="78">
        <v>108030</v>
      </c>
    </row>
    <row r="837" spans="3:4" ht="12.75">
      <c r="C837" s="73" t="s">
        <v>1098</v>
      </c>
      <c r="D837" s="78">
        <v>18088</v>
      </c>
    </row>
    <row r="838" spans="3:4" ht="12.75">
      <c r="C838" s="75" t="s">
        <v>1099</v>
      </c>
      <c r="D838" s="76">
        <v>15139</v>
      </c>
    </row>
    <row r="839" spans="3:4" ht="12.75">
      <c r="C839" s="73" t="s">
        <v>1100</v>
      </c>
      <c r="D839" s="78">
        <v>16250</v>
      </c>
    </row>
    <row r="840" spans="3:4" ht="12.75">
      <c r="C840" s="73" t="s">
        <v>1101</v>
      </c>
      <c r="D840" s="78">
        <v>20034</v>
      </c>
    </row>
    <row r="841" spans="3:4" ht="12.75">
      <c r="C841" s="73" t="s">
        <v>1102</v>
      </c>
      <c r="D841" s="78">
        <v>15140</v>
      </c>
    </row>
    <row r="842" spans="3:4" ht="12.75">
      <c r="C842" s="73" t="s">
        <v>1103</v>
      </c>
      <c r="D842" s="78">
        <v>98038</v>
      </c>
    </row>
    <row r="843" spans="3:4" ht="12.75">
      <c r="C843" s="73" t="s">
        <v>1104</v>
      </c>
      <c r="D843" s="78">
        <v>14041</v>
      </c>
    </row>
    <row r="844" spans="3:4" ht="12.75">
      <c r="C844" s="73" t="s">
        <v>1105</v>
      </c>
      <c r="D844" s="78">
        <v>15142</v>
      </c>
    </row>
    <row r="845" spans="3:4" ht="12.75">
      <c r="C845" s="73" t="s">
        <v>1106</v>
      </c>
      <c r="D845" s="78">
        <v>13145</v>
      </c>
    </row>
    <row r="846" spans="3:4" ht="12.75">
      <c r="C846" s="73" t="s">
        <v>1107</v>
      </c>
      <c r="D846" s="78">
        <v>18089</v>
      </c>
    </row>
    <row r="847" spans="3:4" ht="12.75">
      <c r="C847" s="73" t="s">
        <v>1108</v>
      </c>
      <c r="D847" s="78">
        <v>97048</v>
      </c>
    </row>
    <row r="848" spans="3:4" ht="12.75">
      <c r="C848" s="73" t="s">
        <v>1109</v>
      </c>
      <c r="D848" s="78">
        <v>12101</v>
      </c>
    </row>
    <row r="849" spans="3:4" ht="12.75">
      <c r="C849" s="73" t="s">
        <v>1110</v>
      </c>
      <c r="D849" s="78">
        <v>98039</v>
      </c>
    </row>
    <row r="850" spans="3:4" ht="12.75">
      <c r="C850" s="73" t="s">
        <v>1111</v>
      </c>
      <c r="D850" s="78">
        <v>13147</v>
      </c>
    </row>
    <row r="851" spans="3:4" ht="12.75">
      <c r="C851" s="75" t="s">
        <v>1112</v>
      </c>
      <c r="D851" s="76">
        <v>14043</v>
      </c>
    </row>
    <row r="852" spans="3:4" ht="12.75">
      <c r="C852" s="73" t="s">
        <v>1113</v>
      </c>
      <c r="D852" s="78">
        <v>12102</v>
      </c>
    </row>
    <row r="853" spans="3:4" ht="12.75">
      <c r="C853" s="73" t="s">
        <v>1114</v>
      </c>
      <c r="D853" s="78">
        <v>15144</v>
      </c>
    </row>
    <row r="854" spans="3:4" ht="12.75">
      <c r="C854" s="73" t="s">
        <v>1115</v>
      </c>
      <c r="D854" s="78">
        <v>108031</v>
      </c>
    </row>
    <row r="855" spans="3:4" ht="12.75">
      <c r="C855" s="75" t="s">
        <v>1116</v>
      </c>
      <c r="D855" s="76">
        <v>18090</v>
      </c>
    </row>
    <row r="856" spans="3:4" ht="12.75">
      <c r="C856" s="73" t="s">
        <v>1117</v>
      </c>
      <c r="D856" s="78">
        <v>18091</v>
      </c>
    </row>
    <row r="857" spans="3:4" ht="12.75">
      <c r="C857" s="75" t="s">
        <v>1118</v>
      </c>
      <c r="D857" s="76">
        <v>18092</v>
      </c>
    </row>
    <row r="858" spans="3:4" ht="12.75">
      <c r="C858" s="73" t="s">
        <v>1119</v>
      </c>
      <c r="D858" s="78">
        <v>16134</v>
      </c>
    </row>
    <row r="859" spans="3:4" ht="12.75">
      <c r="C859" s="73" t="s">
        <v>1120</v>
      </c>
      <c r="D859" s="78">
        <v>15146</v>
      </c>
    </row>
    <row r="860" spans="3:4" ht="12.75">
      <c r="C860" s="73" t="s">
        <v>1121</v>
      </c>
      <c r="D860" s="78">
        <v>17108</v>
      </c>
    </row>
    <row r="861" spans="3:4" ht="12.75">
      <c r="C861" s="73" t="s">
        <v>1122</v>
      </c>
      <c r="D861" s="78">
        <v>18093</v>
      </c>
    </row>
    <row r="862" spans="3:4" ht="12.75">
      <c r="C862" s="73" t="s">
        <v>1123</v>
      </c>
      <c r="D862" s="78">
        <v>16135</v>
      </c>
    </row>
    <row r="863" spans="3:4" ht="12.75">
      <c r="C863" s="73" t="s">
        <v>1124</v>
      </c>
      <c r="D863" s="78">
        <v>108032</v>
      </c>
    </row>
    <row r="864" spans="3:4" ht="12.75">
      <c r="C864" s="73" t="s">
        <v>1125</v>
      </c>
      <c r="D864" s="78">
        <v>97049</v>
      </c>
    </row>
    <row r="865" spans="3:4" ht="12.75">
      <c r="C865" s="73" t="s">
        <v>1126</v>
      </c>
      <c r="D865" s="78">
        <v>97050</v>
      </c>
    </row>
    <row r="866" spans="3:4" ht="12.75">
      <c r="C866" s="75" t="s">
        <v>1127</v>
      </c>
      <c r="D866" s="76">
        <v>20035</v>
      </c>
    </row>
    <row r="867" spans="3:4" ht="12.75">
      <c r="C867" s="73" t="s">
        <v>1128</v>
      </c>
      <c r="D867" s="78">
        <v>16136</v>
      </c>
    </row>
    <row r="868" spans="3:4" ht="12.75">
      <c r="C868" s="73" t="s">
        <v>1129</v>
      </c>
      <c r="D868" s="78">
        <v>97051</v>
      </c>
    </row>
    <row r="869" spans="3:4" ht="12.75">
      <c r="C869" s="73" t="s">
        <v>1130</v>
      </c>
      <c r="D869" s="78">
        <v>13152</v>
      </c>
    </row>
    <row r="870" spans="3:4" ht="12.75">
      <c r="C870" s="73" t="s">
        <v>1131</v>
      </c>
      <c r="D870" s="78">
        <v>16137</v>
      </c>
    </row>
    <row r="871" spans="3:4" ht="12.75">
      <c r="C871" s="73" t="s">
        <v>1132</v>
      </c>
      <c r="D871" s="78">
        <v>13153</v>
      </c>
    </row>
    <row r="872" spans="3:4" ht="12.75">
      <c r="C872" s="73" t="s">
        <v>1133</v>
      </c>
      <c r="D872" s="78">
        <v>17109</v>
      </c>
    </row>
    <row r="873" spans="3:4" ht="12.75">
      <c r="C873" s="73" t="s">
        <v>1134</v>
      </c>
      <c r="D873" s="78">
        <v>17110</v>
      </c>
    </row>
    <row r="874" spans="3:4" ht="12.75">
      <c r="C874" s="73" t="s">
        <v>1135</v>
      </c>
      <c r="D874" s="78">
        <v>14044</v>
      </c>
    </row>
    <row r="875" spans="3:4" ht="12.75">
      <c r="C875" s="73" t="s">
        <v>1136</v>
      </c>
      <c r="D875" s="78">
        <v>18094</v>
      </c>
    </row>
    <row r="876" spans="3:4" ht="12.75">
      <c r="C876" s="73" t="s">
        <v>1137</v>
      </c>
      <c r="D876" s="78">
        <v>98040</v>
      </c>
    </row>
    <row r="877" spans="3:4" ht="12.75">
      <c r="C877" s="73" t="s">
        <v>1138</v>
      </c>
      <c r="D877" s="78">
        <v>13154</v>
      </c>
    </row>
    <row r="878" spans="3:4" ht="12.75">
      <c r="C878" s="73" t="s">
        <v>1139</v>
      </c>
      <c r="D878" s="78">
        <v>19058</v>
      </c>
    </row>
    <row r="879" spans="3:4" ht="12.75">
      <c r="C879" s="73" t="s">
        <v>1140</v>
      </c>
      <c r="D879" s="78">
        <v>17111</v>
      </c>
    </row>
    <row r="880" spans="3:4" ht="12.75">
      <c r="C880" s="73" t="s">
        <v>1141</v>
      </c>
      <c r="D880" s="78">
        <v>97052</v>
      </c>
    </row>
    <row r="881" spans="3:4" ht="12.75">
      <c r="C881" s="73" t="s">
        <v>1142</v>
      </c>
      <c r="D881" s="78">
        <v>18095</v>
      </c>
    </row>
    <row r="882" spans="3:4" ht="12.75">
      <c r="C882" s="73" t="s">
        <v>1143</v>
      </c>
      <c r="D882" s="78">
        <v>18096</v>
      </c>
    </row>
    <row r="883" spans="3:4" ht="12.75">
      <c r="C883" s="73" t="s">
        <v>1144</v>
      </c>
      <c r="D883" s="78">
        <v>12103</v>
      </c>
    </row>
    <row r="884" spans="3:4" ht="12.75">
      <c r="C884" s="73" t="s">
        <v>1145</v>
      </c>
      <c r="D884" s="78">
        <v>16139</v>
      </c>
    </row>
    <row r="885" spans="3:4" ht="12.75">
      <c r="C885" s="73" t="s">
        <v>1146</v>
      </c>
      <c r="D885" s="78">
        <v>13155</v>
      </c>
    </row>
    <row r="886" spans="3:4" ht="12.75">
      <c r="C886" s="75" t="s">
        <v>1147</v>
      </c>
      <c r="D886" s="76">
        <v>18097</v>
      </c>
    </row>
    <row r="887" spans="3:4" ht="12.75">
      <c r="C887" s="73" t="s">
        <v>1148</v>
      </c>
      <c r="D887" s="78">
        <v>18098</v>
      </c>
    </row>
    <row r="888" spans="3:4" ht="12.75">
      <c r="C888" s="73" t="s">
        <v>1149</v>
      </c>
      <c r="D888" s="78">
        <v>97053</v>
      </c>
    </row>
    <row r="889" spans="3:4" ht="12.75">
      <c r="C889" s="73" t="s">
        <v>1150</v>
      </c>
      <c r="D889" s="78">
        <v>17112</v>
      </c>
    </row>
    <row r="890" spans="3:4" ht="12.75">
      <c r="C890" s="73" t="s">
        <v>1151</v>
      </c>
      <c r="D890" s="78">
        <v>18099</v>
      </c>
    </row>
    <row r="891" spans="3:4" ht="12.75">
      <c r="C891" s="73" t="s">
        <v>1152</v>
      </c>
      <c r="D891" s="78">
        <v>97054</v>
      </c>
    </row>
    <row r="892" spans="3:4" ht="12.75">
      <c r="C892" s="73" t="s">
        <v>1153</v>
      </c>
      <c r="D892" s="78">
        <v>17113</v>
      </c>
    </row>
    <row r="893" spans="3:4" ht="12.75">
      <c r="C893" s="73" t="s">
        <v>1154</v>
      </c>
      <c r="D893" s="78">
        <v>17114</v>
      </c>
    </row>
    <row r="894" spans="3:4" ht="12.75">
      <c r="C894" s="73" t="s">
        <v>1155</v>
      </c>
      <c r="D894" s="78">
        <v>19059</v>
      </c>
    </row>
    <row r="895" spans="3:4" ht="12.75">
      <c r="C895" s="73" t="s">
        <v>1156</v>
      </c>
      <c r="D895" s="78">
        <v>13157</v>
      </c>
    </row>
    <row r="896" spans="3:4" ht="12.75">
      <c r="C896" s="73" t="s">
        <v>1157</v>
      </c>
      <c r="D896" s="78">
        <v>18100</v>
      </c>
    </row>
    <row r="897" spans="3:4" ht="12.75">
      <c r="C897" s="73" t="s">
        <v>1158</v>
      </c>
      <c r="D897" s="78">
        <v>12104</v>
      </c>
    </row>
    <row r="898" spans="3:4" ht="12.75">
      <c r="C898" s="73" t="s">
        <v>1159</v>
      </c>
      <c r="D898" s="78">
        <v>108033</v>
      </c>
    </row>
    <row r="899" spans="3:4" ht="12.75">
      <c r="C899" s="73" t="s">
        <v>1160</v>
      </c>
      <c r="D899" s="78">
        <v>20036</v>
      </c>
    </row>
    <row r="900" spans="3:4" ht="12.75">
      <c r="C900" s="73" t="s">
        <v>1161</v>
      </c>
      <c r="D900" s="78">
        <v>12105</v>
      </c>
    </row>
    <row r="901" spans="3:4" ht="12.75">
      <c r="C901" s="75" t="s">
        <v>1162</v>
      </c>
      <c r="D901" s="76">
        <v>14045</v>
      </c>
    </row>
    <row r="902" spans="3:4" ht="12.75">
      <c r="C902" s="73" t="s">
        <v>1163</v>
      </c>
      <c r="D902" s="78">
        <v>16140</v>
      </c>
    </row>
    <row r="903" spans="3:4" ht="12.75">
      <c r="C903" s="73" t="s">
        <v>1164</v>
      </c>
      <c r="D903" s="78">
        <v>15150</v>
      </c>
    </row>
    <row r="904" spans="3:4" ht="12.75">
      <c r="C904" s="73" t="s">
        <v>1165</v>
      </c>
      <c r="D904" s="78">
        <v>12106</v>
      </c>
    </row>
    <row r="905" spans="3:4" ht="12.75">
      <c r="C905" s="73" t="s">
        <v>1166</v>
      </c>
      <c r="D905" s="78">
        <v>16141</v>
      </c>
    </row>
    <row r="906" spans="3:4" ht="12.75">
      <c r="C906" s="73" t="s">
        <v>1167</v>
      </c>
      <c r="D906" s="78">
        <v>18101</v>
      </c>
    </row>
    <row r="907" spans="3:4" ht="12.75">
      <c r="C907" s="73" t="s">
        <v>1168</v>
      </c>
      <c r="D907" s="78">
        <v>18102</v>
      </c>
    </row>
    <row r="908" spans="3:4" ht="12.75">
      <c r="C908" s="73" t="s">
        <v>1169</v>
      </c>
      <c r="D908" s="78">
        <v>97055</v>
      </c>
    </row>
    <row r="909" spans="3:4" ht="12.75">
      <c r="C909" s="73" t="s">
        <v>1170</v>
      </c>
      <c r="D909" s="78">
        <v>19060</v>
      </c>
    </row>
    <row r="910" spans="3:4" ht="12.75">
      <c r="C910" s="73" t="s">
        <v>1171</v>
      </c>
      <c r="D910" s="78">
        <v>19061</v>
      </c>
    </row>
    <row r="911" spans="3:4" ht="12.75">
      <c r="C911" s="73" t="s">
        <v>1172</v>
      </c>
      <c r="D911" s="78">
        <v>15151</v>
      </c>
    </row>
    <row r="912" spans="3:4" ht="12.75">
      <c r="C912" s="73" t="s">
        <v>1173</v>
      </c>
      <c r="D912" s="78">
        <v>20037</v>
      </c>
    </row>
    <row r="913" spans="3:4" ht="12.75">
      <c r="C913" s="73" t="s">
        <v>1174</v>
      </c>
      <c r="D913" s="78">
        <v>16142</v>
      </c>
    </row>
    <row r="914" spans="3:4" ht="12.75">
      <c r="C914" s="73" t="s">
        <v>1175</v>
      </c>
      <c r="D914" s="78">
        <v>13159</v>
      </c>
    </row>
    <row r="915" spans="3:4" ht="12.75">
      <c r="C915" s="73" t="s">
        <v>1176</v>
      </c>
      <c r="D915" s="78">
        <v>16143</v>
      </c>
    </row>
    <row r="916" spans="3:4" ht="12.75">
      <c r="C916" s="73" t="s">
        <v>1177</v>
      </c>
      <c r="D916" s="78">
        <v>108034</v>
      </c>
    </row>
    <row r="917" spans="3:4" ht="12.75">
      <c r="C917" s="73" t="s">
        <v>1178</v>
      </c>
      <c r="D917" s="78">
        <v>98041</v>
      </c>
    </row>
    <row r="918" spans="3:4" ht="12.75">
      <c r="C918" s="73" t="s">
        <v>1179</v>
      </c>
      <c r="D918" s="78">
        <v>17115</v>
      </c>
    </row>
    <row r="919" spans="3:4" ht="12.75">
      <c r="C919" s="75" t="s">
        <v>1180</v>
      </c>
      <c r="D919" s="76">
        <v>17116</v>
      </c>
    </row>
    <row r="920" spans="3:4" ht="12.75">
      <c r="C920" s="73" t="s">
        <v>1181</v>
      </c>
      <c r="D920" s="78">
        <v>13160</v>
      </c>
    </row>
    <row r="921" spans="3:4" ht="12.75">
      <c r="C921" s="73" t="s">
        <v>1182</v>
      </c>
      <c r="D921" s="78">
        <v>17117</v>
      </c>
    </row>
    <row r="922" spans="3:4" ht="12.75">
      <c r="C922" s="73" t="s">
        <v>1183</v>
      </c>
      <c r="D922" s="78">
        <v>16144</v>
      </c>
    </row>
    <row r="923" spans="3:4" ht="12.75">
      <c r="C923" s="73" t="s">
        <v>1184</v>
      </c>
      <c r="D923" s="78">
        <v>15154</v>
      </c>
    </row>
    <row r="924" spans="3:4" ht="12.75">
      <c r="C924" s="73" t="s">
        <v>1185</v>
      </c>
      <c r="D924" s="78">
        <v>13161</v>
      </c>
    </row>
    <row r="925" spans="3:4" ht="12.75">
      <c r="C925" s="73" t="s">
        <v>1186</v>
      </c>
      <c r="D925" s="78">
        <v>17118</v>
      </c>
    </row>
    <row r="926" spans="3:4" ht="12.75">
      <c r="C926" s="73" t="s">
        <v>1187</v>
      </c>
      <c r="D926" s="78">
        <v>97056</v>
      </c>
    </row>
    <row r="927" spans="3:4" ht="12.75">
      <c r="C927" s="73" t="s">
        <v>1188</v>
      </c>
      <c r="D927" s="78">
        <v>18103</v>
      </c>
    </row>
    <row r="928" spans="3:4" ht="12.75">
      <c r="C928" s="73" t="s">
        <v>1189</v>
      </c>
      <c r="D928" s="78">
        <v>15155</v>
      </c>
    </row>
    <row r="929" spans="3:4" ht="12.75">
      <c r="C929" s="73" t="s">
        <v>1190</v>
      </c>
      <c r="D929" s="78">
        <v>108035</v>
      </c>
    </row>
    <row r="930" spans="3:4" ht="12.75">
      <c r="C930" s="73" t="s">
        <v>1191</v>
      </c>
      <c r="D930" s="78">
        <v>14046</v>
      </c>
    </row>
    <row r="931" spans="3:4" ht="12.75">
      <c r="C931" s="73" t="s">
        <v>1192</v>
      </c>
      <c r="D931" s="78">
        <v>15157</v>
      </c>
    </row>
    <row r="932" spans="3:4" ht="12.75">
      <c r="C932" s="75" t="s">
        <v>1193</v>
      </c>
      <c r="D932" s="76">
        <v>13163</v>
      </c>
    </row>
    <row r="933" spans="3:4" ht="12.75">
      <c r="C933" s="73" t="s">
        <v>1194</v>
      </c>
      <c r="D933" s="78">
        <v>15158</v>
      </c>
    </row>
    <row r="934" spans="3:4" ht="12.75">
      <c r="C934" s="73" t="s">
        <v>1195</v>
      </c>
      <c r="D934" s="78">
        <v>17119</v>
      </c>
    </row>
    <row r="935" spans="3:4" ht="12.75">
      <c r="C935" s="73" t="s">
        <v>1196</v>
      </c>
      <c r="D935" s="78">
        <v>17120</v>
      </c>
    </row>
    <row r="936" spans="3:4" ht="12.75">
      <c r="C936" s="73" t="s">
        <v>1197</v>
      </c>
      <c r="D936" s="78">
        <v>17121</v>
      </c>
    </row>
    <row r="937" spans="3:4" ht="12.75">
      <c r="C937" s="73" t="s">
        <v>1198</v>
      </c>
      <c r="D937" s="78">
        <v>19062</v>
      </c>
    </row>
    <row r="938" spans="3:4" ht="12.75">
      <c r="C938" s="73" t="s">
        <v>1199</v>
      </c>
      <c r="D938" s="78">
        <v>17122</v>
      </c>
    </row>
    <row r="939" spans="3:4" ht="12.75">
      <c r="C939" s="73" t="s">
        <v>1200</v>
      </c>
      <c r="D939" s="78">
        <v>12107</v>
      </c>
    </row>
    <row r="940" spans="3:4" ht="12.75">
      <c r="C940" s="73" t="s">
        <v>1201</v>
      </c>
      <c r="D940" s="78">
        <v>97057</v>
      </c>
    </row>
    <row r="941" spans="3:4" ht="12.75">
      <c r="C941" s="73" t="s">
        <v>1202</v>
      </c>
      <c r="D941" s="78">
        <v>18104</v>
      </c>
    </row>
    <row r="942" spans="3:4" ht="12.75">
      <c r="C942" s="73" t="s">
        <v>1203</v>
      </c>
      <c r="D942" s="78">
        <v>13165</v>
      </c>
    </row>
    <row r="943" spans="3:4" ht="12.75">
      <c r="C943" s="73" t="s">
        <v>1204</v>
      </c>
      <c r="D943" s="78">
        <v>97058</v>
      </c>
    </row>
    <row r="944" spans="3:4" ht="12.75">
      <c r="C944" s="73" t="s">
        <v>1205</v>
      </c>
      <c r="D944" s="78">
        <v>12108</v>
      </c>
    </row>
    <row r="945" spans="3:4" ht="12.75">
      <c r="C945" s="73" t="s">
        <v>1206</v>
      </c>
      <c r="D945" s="78">
        <v>97059</v>
      </c>
    </row>
    <row r="946" spans="3:4" ht="12.75">
      <c r="C946" s="73" t="s">
        <v>1207</v>
      </c>
      <c r="D946" s="78">
        <v>18105</v>
      </c>
    </row>
    <row r="947" spans="3:4" ht="12.75">
      <c r="C947" s="73" t="s">
        <v>1208</v>
      </c>
      <c r="D947" s="78">
        <v>97060</v>
      </c>
    </row>
    <row r="948" spans="3:4" ht="12.75">
      <c r="C948" s="73" t="s">
        <v>1209</v>
      </c>
      <c r="D948" s="78">
        <v>19063</v>
      </c>
    </row>
    <row r="949" spans="3:4" ht="12.75">
      <c r="C949" s="73" t="s">
        <v>1210</v>
      </c>
      <c r="D949" s="78">
        <v>16145</v>
      </c>
    </row>
    <row r="950" spans="3:4" ht="12.75">
      <c r="C950" s="73" t="s">
        <v>1211</v>
      </c>
      <c r="D950" s="78">
        <v>16146</v>
      </c>
    </row>
    <row r="951" spans="3:4" ht="12.75">
      <c r="C951" s="73" t="s">
        <v>1212</v>
      </c>
      <c r="D951" s="78">
        <v>16147</v>
      </c>
    </row>
    <row r="952" spans="3:4" ht="12.75">
      <c r="C952" s="73" t="s">
        <v>1213</v>
      </c>
      <c r="D952" s="78">
        <v>13169</v>
      </c>
    </row>
    <row r="953" spans="3:4" ht="12.75">
      <c r="C953" s="73" t="s">
        <v>1214</v>
      </c>
      <c r="D953" s="78">
        <v>17123</v>
      </c>
    </row>
    <row r="954" spans="3:4" ht="12.75">
      <c r="C954" s="73" t="s">
        <v>1215</v>
      </c>
      <c r="D954" s="78">
        <v>16148</v>
      </c>
    </row>
    <row r="955" spans="3:4" ht="12.75">
      <c r="C955" s="73" t="s">
        <v>1216</v>
      </c>
      <c r="D955" s="78">
        <v>17124</v>
      </c>
    </row>
    <row r="956" spans="3:4" ht="12.75">
      <c r="C956" s="73" t="s">
        <v>1217</v>
      </c>
      <c r="D956" s="78">
        <v>16149</v>
      </c>
    </row>
    <row r="957" spans="3:4" ht="12.75">
      <c r="C957" s="73" t="s">
        <v>1218</v>
      </c>
      <c r="D957" s="78">
        <v>15159</v>
      </c>
    </row>
    <row r="958" spans="3:4" ht="12.75">
      <c r="C958" s="73" t="s">
        <v>1219</v>
      </c>
      <c r="D958" s="78">
        <v>12109</v>
      </c>
    </row>
    <row r="959" spans="3:4" ht="12.75">
      <c r="C959" s="73" t="s">
        <v>1220</v>
      </c>
      <c r="D959" s="78">
        <v>12110</v>
      </c>
    </row>
    <row r="960" spans="3:4" ht="12.75">
      <c r="C960" s="73" t="s">
        <v>1221</v>
      </c>
      <c r="D960" s="78">
        <v>16150</v>
      </c>
    </row>
    <row r="961" spans="3:4" ht="12.75">
      <c r="C961" s="75" t="s">
        <v>1222</v>
      </c>
      <c r="D961" s="76">
        <v>98042</v>
      </c>
    </row>
    <row r="962" spans="3:4" ht="12.75">
      <c r="C962" s="73" t="s">
        <v>1223</v>
      </c>
      <c r="D962" s="78">
        <v>108036</v>
      </c>
    </row>
    <row r="963" spans="3:4" ht="12.75">
      <c r="C963" s="73" t="s">
        <v>1224</v>
      </c>
      <c r="D963" s="78">
        <v>16151</v>
      </c>
    </row>
    <row r="964" spans="3:4" ht="12.75">
      <c r="C964" s="73" t="s">
        <v>1225</v>
      </c>
      <c r="D964" s="78">
        <v>13170</v>
      </c>
    </row>
    <row r="965" spans="3:4" ht="12.75">
      <c r="C965" s="75" t="s">
        <v>1226</v>
      </c>
      <c r="D965" s="76">
        <v>17125</v>
      </c>
    </row>
    <row r="966" spans="3:4" ht="12.75">
      <c r="C966" s="73" t="s">
        <v>1227</v>
      </c>
      <c r="D966" s="78">
        <v>17126</v>
      </c>
    </row>
    <row r="967" spans="3:4" ht="12.75">
      <c r="C967" s="73" t="s">
        <v>1228</v>
      </c>
      <c r="D967" s="78">
        <v>16152</v>
      </c>
    </row>
    <row r="968" spans="3:4" ht="12.75">
      <c r="C968" s="73" t="s">
        <v>1229</v>
      </c>
      <c r="D968" s="78">
        <v>16153</v>
      </c>
    </row>
    <row r="969" spans="3:4" ht="12.75">
      <c r="C969" s="73" t="s">
        <v>1838</v>
      </c>
      <c r="D969" s="78">
        <v>12111</v>
      </c>
    </row>
    <row r="970" spans="3:4" ht="12.75">
      <c r="C970" s="73" t="s">
        <v>1230</v>
      </c>
      <c r="D970" s="78">
        <v>97061</v>
      </c>
    </row>
    <row r="971" spans="3:4" ht="12.75">
      <c r="C971" s="73" t="s">
        <v>1231</v>
      </c>
      <c r="D971" s="78">
        <v>98043</v>
      </c>
    </row>
    <row r="972" spans="3:4" ht="12.75">
      <c r="C972" s="75" t="s">
        <v>1232</v>
      </c>
      <c r="D972" s="76">
        <v>17127</v>
      </c>
    </row>
    <row r="973" spans="3:4" ht="12.75">
      <c r="C973" s="73" t="s">
        <v>1233</v>
      </c>
      <c r="D973" s="78">
        <v>98044</v>
      </c>
    </row>
    <row r="974" spans="3:4" ht="12.75">
      <c r="C974" s="73" t="s">
        <v>1234</v>
      </c>
      <c r="D974" s="78">
        <v>17128</v>
      </c>
    </row>
    <row r="975" spans="3:4" ht="12.75">
      <c r="C975" s="73" t="s">
        <v>1235</v>
      </c>
      <c r="D975" s="78">
        <v>15164</v>
      </c>
    </row>
    <row r="976" spans="3:4" ht="12.75">
      <c r="C976" s="73" t="s">
        <v>1236</v>
      </c>
      <c r="D976" s="78">
        <v>19064</v>
      </c>
    </row>
    <row r="977" spans="3:4" ht="12.75">
      <c r="C977" s="73" t="s">
        <v>1237</v>
      </c>
      <c r="D977" s="78">
        <v>20038</v>
      </c>
    </row>
    <row r="978" spans="3:4" ht="12.75">
      <c r="C978" s="73" t="s">
        <v>1238</v>
      </c>
      <c r="D978" s="78">
        <v>18106</v>
      </c>
    </row>
    <row r="979" spans="3:4" ht="12.75">
      <c r="C979" s="73" t="s">
        <v>1239</v>
      </c>
      <c r="D979" s="78">
        <v>15165</v>
      </c>
    </row>
    <row r="980" spans="3:4" ht="12.75">
      <c r="C980" s="73" t="s">
        <v>1240</v>
      </c>
      <c r="D980" s="78">
        <v>17129</v>
      </c>
    </row>
    <row r="981" spans="3:4" ht="12.75">
      <c r="C981" s="73" t="s">
        <v>1241</v>
      </c>
      <c r="D981" s="78">
        <v>97062</v>
      </c>
    </row>
    <row r="982" spans="3:4" ht="12.75">
      <c r="C982" s="73" t="s">
        <v>1242</v>
      </c>
      <c r="D982" s="78">
        <v>15166</v>
      </c>
    </row>
    <row r="983" spans="3:4" ht="12.75">
      <c r="C983" s="73" t="s">
        <v>1243</v>
      </c>
      <c r="D983" s="78">
        <v>17130</v>
      </c>
    </row>
    <row r="984" spans="3:4" ht="12.75">
      <c r="C984" s="73" t="s">
        <v>1244</v>
      </c>
      <c r="D984" s="78">
        <v>19065</v>
      </c>
    </row>
    <row r="985" spans="3:4" ht="12.75">
      <c r="C985" s="73" t="s">
        <v>1245</v>
      </c>
      <c r="D985" s="78">
        <v>16154</v>
      </c>
    </row>
    <row r="986" spans="3:4" ht="12.75">
      <c r="C986" s="73" t="s">
        <v>1246</v>
      </c>
      <c r="D986" s="78">
        <v>97063</v>
      </c>
    </row>
    <row r="987" spans="3:4" ht="12.75">
      <c r="C987" s="73" t="s">
        <v>1247</v>
      </c>
      <c r="D987" s="78">
        <v>17131</v>
      </c>
    </row>
    <row r="988" spans="3:4" ht="12.75">
      <c r="C988" s="73" t="s">
        <v>1248</v>
      </c>
      <c r="D988" s="78">
        <v>17132</v>
      </c>
    </row>
    <row r="989" spans="3:4" ht="12.75">
      <c r="C989" s="73" t="s">
        <v>1249</v>
      </c>
      <c r="D989" s="78">
        <v>16155</v>
      </c>
    </row>
    <row r="990" spans="3:4" ht="12.75">
      <c r="C990" s="73" t="s">
        <v>1250</v>
      </c>
      <c r="D990" s="78">
        <v>16156</v>
      </c>
    </row>
    <row r="991" spans="3:4" ht="12.75">
      <c r="C991" s="73" t="s">
        <v>1251</v>
      </c>
      <c r="D991" s="78">
        <v>19066</v>
      </c>
    </row>
    <row r="992" spans="3:4" ht="12.75">
      <c r="C992" s="73" t="s">
        <v>1252</v>
      </c>
      <c r="D992" s="78">
        <v>17133</v>
      </c>
    </row>
    <row r="993" spans="3:4" ht="12.75">
      <c r="C993" s="73" t="s">
        <v>1253</v>
      </c>
      <c r="D993" s="78">
        <v>18107</v>
      </c>
    </row>
    <row r="994" spans="3:4" ht="12.75">
      <c r="C994" s="73" t="s">
        <v>1254</v>
      </c>
      <c r="D994" s="78">
        <v>16157</v>
      </c>
    </row>
    <row r="995" spans="3:4" ht="12.75">
      <c r="C995" s="73" t="s">
        <v>1255</v>
      </c>
      <c r="D995" s="78">
        <v>18108</v>
      </c>
    </row>
    <row r="996" spans="3:4" ht="12.75">
      <c r="C996" s="73" t="s">
        <v>1256</v>
      </c>
      <c r="D996" s="78">
        <v>19067</v>
      </c>
    </row>
    <row r="997" spans="3:4" ht="12.75">
      <c r="C997" s="73" t="s">
        <v>1257</v>
      </c>
      <c r="D997" s="78">
        <v>15167</v>
      </c>
    </row>
    <row r="998" spans="3:4" ht="12.75">
      <c r="C998" s="73" t="s">
        <v>1258</v>
      </c>
      <c r="D998" s="78">
        <v>15168</v>
      </c>
    </row>
    <row r="999" spans="3:4" ht="12.75">
      <c r="C999" s="73" t="s">
        <v>1259</v>
      </c>
      <c r="D999" s="78">
        <v>17134</v>
      </c>
    </row>
    <row r="1000" spans="3:4" ht="12.75">
      <c r="C1000" s="73" t="s">
        <v>1260</v>
      </c>
      <c r="D1000" s="78">
        <v>97064</v>
      </c>
    </row>
    <row r="1001" spans="3:4" ht="12.75">
      <c r="C1001" s="73" t="s">
        <v>1261</v>
      </c>
      <c r="D1001" s="78">
        <v>18109</v>
      </c>
    </row>
    <row r="1002" spans="3:4" ht="12.75">
      <c r="C1002" s="73" t="s">
        <v>1262</v>
      </c>
      <c r="D1002" s="78">
        <v>16158</v>
      </c>
    </row>
    <row r="1003" spans="3:4" ht="12.75">
      <c r="C1003" s="73" t="s">
        <v>1263</v>
      </c>
      <c r="D1003" s="78">
        <v>16159</v>
      </c>
    </row>
    <row r="1004" spans="3:4" ht="12.75">
      <c r="C1004" s="73" t="s">
        <v>1264</v>
      </c>
      <c r="D1004" s="78">
        <v>17135</v>
      </c>
    </row>
    <row r="1005" spans="3:4" ht="12.75">
      <c r="C1005" s="73" t="s">
        <v>1265</v>
      </c>
      <c r="D1005" s="78">
        <v>17136</v>
      </c>
    </row>
    <row r="1006" spans="3:4" ht="12.75">
      <c r="C1006" s="73" t="s">
        <v>1266</v>
      </c>
      <c r="D1006" s="78">
        <v>97065</v>
      </c>
    </row>
    <row r="1007" spans="3:4" ht="12.75">
      <c r="C1007" s="73" t="s">
        <v>1267</v>
      </c>
      <c r="D1007" s="78">
        <v>15169</v>
      </c>
    </row>
    <row r="1008" spans="3:4" ht="12.75">
      <c r="C1008" s="73" t="s">
        <v>1268</v>
      </c>
      <c r="D1008" s="78">
        <v>18110</v>
      </c>
    </row>
    <row r="1009" spans="3:4" ht="12.75">
      <c r="C1009" s="73" t="s">
        <v>1269</v>
      </c>
      <c r="D1009" s="78">
        <v>17137</v>
      </c>
    </row>
    <row r="1010" spans="3:4" ht="12.75">
      <c r="C1010" s="73" t="s">
        <v>1270</v>
      </c>
      <c r="D1010" s="78">
        <v>14047</v>
      </c>
    </row>
    <row r="1011" spans="3:4" ht="12.75">
      <c r="C1011" s="73" t="s">
        <v>1271</v>
      </c>
      <c r="D1011" s="78">
        <v>16160</v>
      </c>
    </row>
    <row r="1012" spans="3:4" ht="12.75">
      <c r="C1012" s="73" t="s">
        <v>1272</v>
      </c>
      <c r="D1012" s="78">
        <v>13178</v>
      </c>
    </row>
    <row r="1013" spans="3:4" ht="12.75">
      <c r="C1013" s="73" t="s">
        <v>1273</v>
      </c>
      <c r="D1013" s="78">
        <v>20039</v>
      </c>
    </row>
    <row r="1014" spans="3:4" ht="12.75">
      <c r="C1014" s="73" t="s">
        <v>1274</v>
      </c>
      <c r="D1014" s="78">
        <v>16161</v>
      </c>
    </row>
    <row r="1015" spans="3:4" ht="12.75">
      <c r="C1015" s="73" t="s">
        <v>1275</v>
      </c>
      <c r="D1015" s="78">
        <v>97067</v>
      </c>
    </row>
    <row r="1016" spans="3:4" ht="12.75">
      <c r="C1016" s="73" t="s">
        <v>1276</v>
      </c>
      <c r="D1016" s="78">
        <v>15170</v>
      </c>
    </row>
    <row r="1017" spans="3:4" ht="12.75">
      <c r="C1017" s="73" t="s">
        <v>1277</v>
      </c>
      <c r="D1017" s="78">
        <v>19068</v>
      </c>
    </row>
    <row r="1018" spans="3:4" ht="12.75">
      <c r="C1018" s="73" t="s">
        <v>1278</v>
      </c>
      <c r="D1018" s="78">
        <v>17139</v>
      </c>
    </row>
    <row r="1019" spans="3:4" ht="12.75">
      <c r="C1019" s="73" t="s">
        <v>1279</v>
      </c>
      <c r="D1019" s="78">
        <v>17140</v>
      </c>
    </row>
    <row r="1020" spans="3:4" ht="12.75">
      <c r="C1020" s="73" t="s">
        <v>1280</v>
      </c>
      <c r="D1020" s="78">
        <v>19069</v>
      </c>
    </row>
    <row r="1021" spans="3:4" ht="12.75">
      <c r="C1021" s="73" t="s">
        <v>1281</v>
      </c>
      <c r="D1021" s="78">
        <v>97068</v>
      </c>
    </row>
    <row r="1022" spans="3:4" ht="12.75">
      <c r="C1022" s="73" t="s">
        <v>1282</v>
      </c>
      <c r="D1022" s="78">
        <v>15171</v>
      </c>
    </row>
    <row r="1023" spans="3:4" ht="12.75">
      <c r="C1023" s="73" t="s">
        <v>1283</v>
      </c>
      <c r="D1023" s="78">
        <v>15172</v>
      </c>
    </row>
    <row r="1024" spans="3:4" ht="12.75">
      <c r="C1024" s="73" t="s">
        <v>1284</v>
      </c>
      <c r="D1024" s="78">
        <v>19070</v>
      </c>
    </row>
    <row r="1025" spans="3:4" ht="12.75">
      <c r="C1025" s="73" t="s">
        <v>1285</v>
      </c>
      <c r="D1025" s="78">
        <v>17141</v>
      </c>
    </row>
    <row r="1026" spans="3:4" ht="12.75">
      <c r="C1026" s="73" t="s">
        <v>1839</v>
      </c>
      <c r="D1026" s="78">
        <v>19071</v>
      </c>
    </row>
    <row r="1027" spans="3:4" ht="12.75">
      <c r="C1027" s="73" t="s">
        <v>1287</v>
      </c>
      <c r="D1027" s="78">
        <v>17142</v>
      </c>
    </row>
    <row r="1028" spans="3:4" ht="12.75">
      <c r="C1028" s="73" t="s">
        <v>1288</v>
      </c>
      <c r="D1028" s="78">
        <v>17206</v>
      </c>
    </row>
    <row r="1029" spans="3:4" ht="12.75">
      <c r="C1029" s="73" t="s">
        <v>1289</v>
      </c>
      <c r="D1029" s="78">
        <v>13183</v>
      </c>
    </row>
    <row r="1030" spans="3:4" ht="12.75">
      <c r="C1030" s="73" t="s">
        <v>1290</v>
      </c>
      <c r="D1030" s="78">
        <v>19072</v>
      </c>
    </row>
    <row r="1031" spans="3:4" ht="12.75">
      <c r="C1031" s="73" t="s">
        <v>1291</v>
      </c>
      <c r="D1031" s="78">
        <v>16162</v>
      </c>
    </row>
    <row r="1032" spans="3:4" ht="12.75">
      <c r="C1032" s="73" t="s">
        <v>1292</v>
      </c>
      <c r="D1032" s="78">
        <v>14048</v>
      </c>
    </row>
    <row r="1033" spans="3:4" ht="12.75">
      <c r="C1033" s="73" t="s">
        <v>1293</v>
      </c>
      <c r="D1033" s="78">
        <v>16163</v>
      </c>
    </row>
    <row r="1034" spans="3:4" ht="12.75">
      <c r="C1034" s="73" t="s">
        <v>1294</v>
      </c>
      <c r="D1034" s="78">
        <v>14049</v>
      </c>
    </row>
    <row r="1035" spans="3:4" ht="12.75">
      <c r="C1035" s="73" t="s">
        <v>1295</v>
      </c>
      <c r="D1035" s="78">
        <v>16164</v>
      </c>
    </row>
    <row r="1036" spans="3:4" ht="12.75">
      <c r="C1036" s="73" t="s">
        <v>1296</v>
      </c>
      <c r="D1036" s="78">
        <v>16165</v>
      </c>
    </row>
    <row r="1037" spans="3:4" ht="12.75">
      <c r="C1037" s="73" t="s">
        <v>1297</v>
      </c>
      <c r="D1037" s="78">
        <v>16166</v>
      </c>
    </row>
    <row r="1038" spans="3:4" ht="12.75">
      <c r="C1038" s="73" t="s">
        <v>1298</v>
      </c>
      <c r="D1038" s="78">
        <v>19073</v>
      </c>
    </row>
    <row r="1039" spans="3:4" ht="12.75">
      <c r="C1039" s="73" t="s">
        <v>1299</v>
      </c>
      <c r="D1039" s="78">
        <v>18111</v>
      </c>
    </row>
    <row r="1040" spans="3:4" ht="12.75">
      <c r="C1040" s="73" t="s">
        <v>1300</v>
      </c>
      <c r="D1040" s="78">
        <v>18112</v>
      </c>
    </row>
    <row r="1041" spans="3:4" ht="12.75">
      <c r="C1041" s="73" t="s">
        <v>1301</v>
      </c>
      <c r="D1041" s="78">
        <v>18113</v>
      </c>
    </row>
    <row r="1042" spans="3:4" ht="12.75">
      <c r="C1042" s="73" t="s">
        <v>1840</v>
      </c>
      <c r="D1042" s="78">
        <v>20040</v>
      </c>
    </row>
    <row r="1043" spans="3:4" ht="12.75">
      <c r="C1043" s="73" t="s">
        <v>1302</v>
      </c>
      <c r="D1043" s="78">
        <v>19074</v>
      </c>
    </row>
    <row r="1044" spans="3:4" ht="12.75">
      <c r="C1044" s="73" t="s">
        <v>1303</v>
      </c>
      <c r="D1044" s="78">
        <v>15173</v>
      </c>
    </row>
    <row r="1045" spans="3:4" ht="12.75">
      <c r="C1045" s="73" t="s">
        <v>1304</v>
      </c>
      <c r="D1045" s="78">
        <v>98045</v>
      </c>
    </row>
    <row r="1046" spans="3:4" ht="12.75">
      <c r="C1046" s="73" t="s">
        <v>1305</v>
      </c>
      <c r="D1046" s="78">
        <v>18114</v>
      </c>
    </row>
    <row r="1047" spans="3:4" ht="12.75">
      <c r="C1047" s="73" t="s">
        <v>1306</v>
      </c>
      <c r="D1047" s="78">
        <v>19075</v>
      </c>
    </row>
    <row r="1048" spans="3:4" ht="12.75">
      <c r="C1048" s="73" t="s">
        <v>1307</v>
      </c>
      <c r="D1048" s="78">
        <v>13184</v>
      </c>
    </row>
    <row r="1049" spans="3:4" ht="12.75">
      <c r="C1049" s="73" t="s">
        <v>1308</v>
      </c>
      <c r="D1049" s="78">
        <v>18115</v>
      </c>
    </row>
    <row r="1050" spans="3:4" ht="12.75">
      <c r="C1050" s="73" t="s">
        <v>1309</v>
      </c>
      <c r="D1050" s="78">
        <v>15175</v>
      </c>
    </row>
    <row r="1051" spans="3:4" ht="12.75">
      <c r="C1051" s="73" t="s">
        <v>1310</v>
      </c>
      <c r="D1051" s="78">
        <v>17143</v>
      </c>
    </row>
    <row r="1052" spans="3:4" ht="12.75">
      <c r="C1052" s="73" t="s">
        <v>1311</v>
      </c>
      <c r="D1052" s="78">
        <v>20041</v>
      </c>
    </row>
    <row r="1053" spans="3:4" ht="12.75">
      <c r="C1053" s="73" t="s">
        <v>1312</v>
      </c>
      <c r="D1053" s="78">
        <v>14050</v>
      </c>
    </row>
    <row r="1054" spans="3:4" ht="12.75">
      <c r="C1054" s="73" t="s">
        <v>1313</v>
      </c>
      <c r="D1054" s="78">
        <v>18116</v>
      </c>
    </row>
    <row r="1055" spans="3:4" ht="12.75">
      <c r="C1055" s="73" t="s">
        <v>1314</v>
      </c>
      <c r="D1055" s="78">
        <v>19076</v>
      </c>
    </row>
    <row r="1056" spans="3:4" ht="12.75">
      <c r="C1056" s="73" t="s">
        <v>1315</v>
      </c>
      <c r="D1056" s="78">
        <v>13185</v>
      </c>
    </row>
    <row r="1057" spans="3:4" ht="12.75">
      <c r="C1057" s="73" t="s">
        <v>1316</v>
      </c>
      <c r="D1057" s="78">
        <v>20042</v>
      </c>
    </row>
    <row r="1058" spans="3:4" ht="12.75">
      <c r="C1058" s="73" t="s">
        <v>1317</v>
      </c>
      <c r="D1058" s="78">
        <v>14051</v>
      </c>
    </row>
    <row r="1059" spans="3:4" ht="12.75">
      <c r="C1059" s="73" t="s">
        <v>1318</v>
      </c>
      <c r="D1059" s="78">
        <v>15176</v>
      </c>
    </row>
    <row r="1060" spans="3:4" ht="12.75">
      <c r="C1060" s="73" t="s">
        <v>1319</v>
      </c>
      <c r="D1060" s="78">
        <v>13186</v>
      </c>
    </row>
    <row r="1061" spans="3:4" ht="12.75">
      <c r="C1061" s="73" t="s">
        <v>1320</v>
      </c>
      <c r="D1061" s="78">
        <v>16167</v>
      </c>
    </row>
    <row r="1062" spans="3:4" ht="12.75">
      <c r="C1062" s="73" t="s">
        <v>1321</v>
      </c>
      <c r="D1062" s="78">
        <v>17144</v>
      </c>
    </row>
    <row r="1063" spans="3:4" ht="12.75">
      <c r="C1063" s="73" t="s">
        <v>1322</v>
      </c>
      <c r="D1063" s="78">
        <v>17145</v>
      </c>
    </row>
    <row r="1064" spans="3:4" ht="12.75">
      <c r="C1064" s="73" t="s">
        <v>1323</v>
      </c>
      <c r="D1064" s="78">
        <v>17146</v>
      </c>
    </row>
    <row r="1065" spans="3:4" ht="12.75">
      <c r="C1065" s="73" t="s">
        <v>1324</v>
      </c>
      <c r="D1065" s="78">
        <v>20043</v>
      </c>
    </row>
    <row r="1066" spans="3:4" ht="12.75">
      <c r="C1066" s="73" t="s">
        <v>1325</v>
      </c>
      <c r="D1066" s="78">
        <v>17147</v>
      </c>
    </row>
    <row r="1067" spans="3:4" ht="12.75">
      <c r="C1067" s="73" t="s">
        <v>1326</v>
      </c>
      <c r="D1067" s="78">
        <v>13187</v>
      </c>
    </row>
    <row r="1068" spans="3:4" ht="12.75">
      <c r="C1068" s="73" t="s">
        <v>1327</v>
      </c>
      <c r="D1068" s="78">
        <v>17148</v>
      </c>
    </row>
    <row r="1069" spans="3:4" ht="12.75">
      <c r="C1069" s="73" t="s">
        <v>1328</v>
      </c>
      <c r="D1069" s="78">
        <v>14052</v>
      </c>
    </row>
    <row r="1070" spans="3:4" ht="12.75">
      <c r="C1070" s="73" t="s">
        <v>1329</v>
      </c>
      <c r="D1070" s="78">
        <v>13188</v>
      </c>
    </row>
    <row r="1071" spans="3:4" ht="12.75">
      <c r="C1071" s="73" t="s">
        <v>1330</v>
      </c>
      <c r="D1071" s="78">
        <v>18117</v>
      </c>
    </row>
    <row r="1072" spans="3:4" ht="12.75">
      <c r="C1072" s="73" t="s">
        <v>1331</v>
      </c>
      <c r="D1072" s="78">
        <v>16168</v>
      </c>
    </row>
    <row r="1073" spans="3:4" ht="12.75">
      <c r="C1073" s="73" t="s">
        <v>1332</v>
      </c>
      <c r="D1073" s="78">
        <v>16170</v>
      </c>
    </row>
    <row r="1074" spans="3:4" ht="12.75">
      <c r="C1074" s="73" t="s">
        <v>1333</v>
      </c>
      <c r="D1074" s="78">
        <v>16169</v>
      </c>
    </row>
    <row r="1075" spans="3:4" ht="12.75">
      <c r="C1075" s="73" t="s">
        <v>1334</v>
      </c>
      <c r="D1075" s="78">
        <v>17149</v>
      </c>
    </row>
    <row r="1076" spans="3:4" ht="12.75">
      <c r="C1076" s="73" t="s">
        <v>1335</v>
      </c>
      <c r="D1076" s="78">
        <v>20044</v>
      </c>
    </row>
    <row r="1077" spans="3:4" ht="12.75">
      <c r="C1077" s="73" t="s">
        <v>1336</v>
      </c>
      <c r="D1077" s="78">
        <v>16171</v>
      </c>
    </row>
    <row r="1078" spans="3:4" ht="12.75">
      <c r="C1078" s="73" t="s">
        <v>1337</v>
      </c>
      <c r="D1078" s="78">
        <v>16172</v>
      </c>
    </row>
    <row r="1079" spans="3:4" ht="12.75">
      <c r="C1079" s="73" t="s">
        <v>1338</v>
      </c>
      <c r="D1079" s="78">
        <v>17150</v>
      </c>
    </row>
    <row r="1080" spans="3:4" ht="12.75">
      <c r="C1080" s="73" t="s">
        <v>1339</v>
      </c>
      <c r="D1080" s="78">
        <v>13189</v>
      </c>
    </row>
    <row r="1081" spans="3:4" ht="12.75">
      <c r="C1081" s="73" t="s">
        <v>1340</v>
      </c>
      <c r="D1081" s="78">
        <v>18118</v>
      </c>
    </row>
    <row r="1082" spans="3:4" ht="12.75">
      <c r="C1082" s="73" t="s">
        <v>1341</v>
      </c>
      <c r="D1082" s="78">
        <v>12113</v>
      </c>
    </row>
    <row r="1083" spans="3:4" ht="12.75">
      <c r="C1083" s="73" t="s">
        <v>1342</v>
      </c>
      <c r="D1083" s="78">
        <v>20045</v>
      </c>
    </row>
    <row r="1084" spans="3:4" ht="12.75">
      <c r="C1084" s="73" t="s">
        <v>1343</v>
      </c>
      <c r="D1084" s="78">
        <v>12114</v>
      </c>
    </row>
    <row r="1085" spans="3:4" ht="12.75">
      <c r="C1085" s="73" t="s">
        <v>1344</v>
      </c>
      <c r="D1085" s="78">
        <v>14053</v>
      </c>
    </row>
    <row r="1086" spans="3:4" ht="12.75">
      <c r="C1086" s="73" t="s">
        <v>1345</v>
      </c>
      <c r="D1086" s="78">
        <v>19077</v>
      </c>
    </row>
    <row r="1087" spans="3:4" ht="12.75">
      <c r="C1087" s="73" t="s">
        <v>1346</v>
      </c>
      <c r="D1087" s="78">
        <v>15177</v>
      </c>
    </row>
    <row r="1088" spans="3:4" ht="12.75">
      <c r="C1088" s="73" t="s">
        <v>1347</v>
      </c>
      <c r="D1088" s="78">
        <v>17151</v>
      </c>
    </row>
    <row r="1089" spans="3:4" ht="12.75">
      <c r="C1089" s="75" t="s">
        <v>1348</v>
      </c>
      <c r="D1089" s="76">
        <v>15178</v>
      </c>
    </row>
    <row r="1090" spans="3:4" ht="12.75">
      <c r="C1090" s="73" t="s">
        <v>1349</v>
      </c>
      <c r="D1090" s="78">
        <v>16173</v>
      </c>
    </row>
    <row r="1091" spans="3:4" ht="12.75">
      <c r="C1091" s="73" t="s">
        <v>1350</v>
      </c>
      <c r="D1091" s="78">
        <v>17152</v>
      </c>
    </row>
    <row r="1092" spans="3:4" ht="12.75">
      <c r="C1092" s="73" t="s">
        <v>1351</v>
      </c>
      <c r="D1092" s="78">
        <v>14054</v>
      </c>
    </row>
    <row r="1093" spans="3:4" ht="12.75">
      <c r="C1093" s="73" t="s">
        <v>1352</v>
      </c>
      <c r="D1093" s="78">
        <v>16174</v>
      </c>
    </row>
    <row r="1094" spans="3:4" ht="12.75">
      <c r="C1094" s="73" t="s">
        <v>1353</v>
      </c>
      <c r="D1094" s="78">
        <v>15179</v>
      </c>
    </row>
    <row r="1095" spans="3:4" ht="12.75">
      <c r="C1095" s="73" t="s">
        <v>1354</v>
      </c>
      <c r="D1095" s="78">
        <v>97069</v>
      </c>
    </row>
    <row r="1096" spans="3:4" ht="12.75">
      <c r="C1096" s="73" t="s">
        <v>1355</v>
      </c>
      <c r="D1096" s="78">
        <v>16175</v>
      </c>
    </row>
    <row r="1097" spans="3:4" ht="12.75">
      <c r="C1097" s="73" t="s">
        <v>1356</v>
      </c>
      <c r="D1097" s="78">
        <v>17153</v>
      </c>
    </row>
    <row r="1098" spans="3:4" ht="12.75">
      <c r="C1098" s="73" t="s">
        <v>1357</v>
      </c>
      <c r="D1098" s="78">
        <v>16176</v>
      </c>
    </row>
    <row r="1099" spans="3:4" ht="12.75">
      <c r="C1099" s="73" t="s">
        <v>1358</v>
      </c>
      <c r="D1099" s="78">
        <v>17155</v>
      </c>
    </row>
    <row r="1100" spans="3:4" ht="12.75">
      <c r="C1100" s="73" t="s">
        <v>1359</v>
      </c>
      <c r="D1100" s="78">
        <v>97070</v>
      </c>
    </row>
    <row r="1101" spans="3:4" ht="12.75">
      <c r="C1101" s="73" t="s">
        <v>1360</v>
      </c>
      <c r="D1101" s="78">
        <v>13192</v>
      </c>
    </row>
    <row r="1102" spans="3:4" ht="12.75">
      <c r="C1102" s="73" t="s">
        <v>1361</v>
      </c>
      <c r="D1102" s="78">
        <v>17156</v>
      </c>
    </row>
    <row r="1103" spans="3:4" ht="12.75">
      <c r="C1103" s="73" t="s">
        <v>1362</v>
      </c>
      <c r="D1103" s="78">
        <v>17157</v>
      </c>
    </row>
    <row r="1104" spans="3:4" ht="12.75">
      <c r="C1104" s="73" t="s">
        <v>1363</v>
      </c>
      <c r="D1104" s="78">
        <v>17158</v>
      </c>
    </row>
    <row r="1105" spans="3:4" ht="12.75">
      <c r="C1105" s="73" t="s">
        <v>1364</v>
      </c>
      <c r="D1105" s="78">
        <v>16177</v>
      </c>
    </row>
    <row r="1106" spans="3:4" ht="12.75">
      <c r="C1106" s="73" t="s">
        <v>1365</v>
      </c>
      <c r="D1106" s="78">
        <v>13193</v>
      </c>
    </row>
    <row r="1107" spans="3:4" ht="12.75">
      <c r="C1107" s="73" t="s">
        <v>1366</v>
      </c>
      <c r="D1107" s="78">
        <v>20046</v>
      </c>
    </row>
    <row r="1108" spans="3:4" ht="12.75">
      <c r="C1108" s="73" t="s">
        <v>1367</v>
      </c>
      <c r="D1108" s="78">
        <v>19078</v>
      </c>
    </row>
    <row r="1109" spans="3:4" ht="12.75">
      <c r="C1109" s="73" t="s">
        <v>1368</v>
      </c>
      <c r="D1109" s="78">
        <v>17159</v>
      </c>
    </row>
    <row r="1110" spans="3:4" ht="12.75">
      <c r="C1110" s="73" t="s">
        <v>1369</v>
      </c>
      <c r="D1110" s="78">
        <v>20047</v>
      </c>
    </row>
    <row r="1111" spans="3:4" ht="12.75">
      <c r="C1111" s="73" t="s">
        <v>1370</v>
      </c>
      <c r="D1111" s="78">
        <v>12115</v>
      </c>
    </row>
    <row r="1112" spans="3:4" ht="12.75">
      <c r="C1112" s="73" t="s">
        <v>1371</v>
      </c>
      <c r="D1112" s="78">
        <v>12116</v>
      </c>
    </row>
    <row r="1113" spans="3:4" ht="12.75">
      <c r="C1113" s="73" t="s">
        <v>1372</v>
      </c>
      <c r="D1113" s="78">
        <v>16178</v>
      </c>
    </row>
    <row r="1114" spans="3:4" ht="12.75">
      <c r="C1114" s="73" t="s">
        <v>1373</v>
      </c>
      <c r="D1114" s="78">
        <v>16179</v>
      </c>
    </row>
    <row r="1115" spans="3:4" ht="12.75">
      <c r="C1115" s="73" t="s">
        <v>1374</v>
      </c>
      <c r="D1115" s="78">
        <v>14055</v>
      </c>
    </row>
    <row r="1116" spans="3:4" ht="12.75">
      <c r="C1116" s="73" t="s">
        <v>1375</v>
      </c>
      <c r="D1116" s="78">
        <v>18119</v>
      </c>
    </row>
    <row r="1117" spans="3:4" ht="12.75">
      <c r="C1117" s="73" t="s">
        <v>1376</v>
      </c>
      <c r="D1117" s="78">
        <v>18120</v>
      </c>
    </row>
    <row r="1118" spans="3:4" ht="12.75">
      <c r="C1118" s="73" t="s">
        <v>1377</v>
      </c>
      <c r="D1118" s="78">
        <v>20048</v>
      </c>
    </row>
    <row r="1119" spans="3:4" ht="12.75">
      <c r="C1119" s="75" t="s">
        <v>1378</v>
      </c>
      <c r="D1119" s="76">
        <v>17160</v>
      </c>
    </row>
    <row r="1120" spans="3:4" ht="12.75">
      <c r="C1120" s="73" t="s">
        <v>1379</v>
      </c>
      <c r="D1120" s="78">
        <v>108037</v>
      </c>
    </row>
    <row r="1121" spans="3:4" ht="12.75">
      <c r="C1121" s="73" t="s">
        <v>1380</v>
      </c>
      <c r="D1121" s="78">
        <v>15181</v>
      </c>
    </row>
    <row r="1122" spans="3:4" ht="12.75">
      <c r="C1122" s="73" t="s">
        <v>1381</v>
      </c>
      <c r="D1122" s="78">
        <v>18121</v>
      </c>
    </row>
    <row r="1123" spans="3:4" ht="12.75">
      <c r="C1123" s="73" t="s">
        <v>1841</v>
      </c>
      <c r="D1123" s="78">
        <v>20049</v>
      </c>
    </row>
    <row r="1124" spans="3:4" ht="12.75">
      <c r="C1124" s="73" t="s">
        <v>1382</v>
      </c>
      <c r="D1124" s="78">
        <v>13195</v>
      </c>
    </row>
    <row r="1125" spans="3:4" ht="12.75">
      <c r="C1125" s="73" t="s">
        <v>1383</v>
      </c>
      <c r="D1125" s="78">
        <v>17161</v>
      </c>
    </row>
    <row r="1126" spans="3:4" ht="12.75">
      <c r="C1126" s="73" t="s">
        <v>1384</v>
      </c>
      <c r="D1126" s="78">
        <v>15182</v>
      </c>
    </row>
    <row r="1127" spans="3:4" ht="12.75">
      <c r="C1127" s="75" t="s">
        <v>1385</v>
      </c>
      <c r="D1127" s="76">
        <v>19079</v>
      </c>
    </row>
    <row r="1128" spans="3:4" ht="12.75">
      <c r="C1128" s="73" t="s">
        <v>1386</v>
      </c>
      <c r="D1128" s="78">
        <v>19080</v>
      </c>
    </row>
    <row r="1129" spans="3:4" ht="12.75">
      <c r="C1129" s="73" t="s">
        <v>1387</v>
      </c>
      <c r="D1129" s="78">
        <v>19081</v>
      </c>
    </row>
    <row r="1130" spans="3:4" ht="12.75">
      <c r="C1130" s="73" t="s">
        <v>1388</v>
      </c>
      <c r="D1130" s="78">
        <v>19082</v>
      </c>
    </row>
    <row r="1131" spans="3:4" ht="12.75">
      <c r="C1131" s="73" t="s">
        <v>1389</v>
      </c>
      <c r="D1131" s="78">
        <v>16180</v>
      </c>
    </row>
    <row r="1132" spans="3:4" ht="12.75">
      <c r="C1132" s="73" t="s">
        <v>1390</v>
      </c>
      <c r="D1132" s="78">
        <v>18122</v>
      </c>
    </row>
    <row r="1133" spans="3:4" ht="12.75">
      <c r="C1133" s="73" t="s">
        <v>1391</v>
      </c>
      <c r="D1133" s="78">
        <v>19083</v>
      </c>
    </row>
    <row r="1134" spans="3:4" ht="12.75">
      <c r="C1134" s="73" t="s">
        <v>1392</v>
      </c>
      <c r="D1134" s="78">
        <v>20050</v>
      </c>
    </row>
    <row r="1135" spans="3:4" ht="12.75">
      <c r="C1135" s="73" t="s">
        <v>1393</v>
      </c>
      <c r="D1135" s="78">
        <v>19084</v>
      </c>
    </row>
    <row r="1136" spans="3:4" ht="12.75">
      <c r="C1136" s="73" t="s">
        <v>1394</v>
      </c>
      <c r="D1136" s="78">
        <v>97071</v>
      </c>
    </row>
    <row r="1137" spans="3:4" ht="12.75">
      <c r="C1137" s="73" t="s">
        <v>1395</v>
      </c>
      <c r="D1137" s="78">
        <v>18123</v>
      </c>
    </row>
    <row r="1138" spans="3:4" ht="12.75">
      <c r="C1138" s="73" t="s">
        <v>1396</v>
      </c>
      <c r="D1138" s="78">
        <v>15183</v>
      </c>
    </row>
    <row r="1139" spans="3:4" ht="12.75">
      <c r="C1139" s="73" t="s">
        <v>1397</v>
      </c>
      <c r="D1139" s="78">
        <v>19085</v>
      </c>
    </row>
    <row r="1140" spans="3:4" ht="12.75">
      <c r="C1140" s="73" t="s">
        <v>1398</v>
      </c>
      <c r="D1140" s="78">
        <v>18124</v>
      </c>
    </row>
    <row r="1141" spans="3:4" ht="12.75">
      <c r="C1141" s="73" t="s">
        <v>1399</v>
      </c>
      <c r="D1141" s="78">
        <v>15184</v>
      </c>
    </row>
    <row r="1142" spans="3:4" ht="12.75">
      <c r="C1142" s="73" t="s">
        <v>1400</v>
      </c>
      <c r="D1142" s="78">
        <v>18125</v>
      </c>
    </row>
    <row r="1143" spans="3:4" ht="12.75">
      <c r="C1143" s="73" t="s">
        <v>1401</v>
      </c>
      <c r="D1143" s="78">
        <v>18126</v>
      </c>
    </row>
    <row r="1144" spans="3:4" ht="12.75">
      <c r="C1144" s="73" t="s">
        <v>1402</v>
      </c>
      <c r="D1144" s="78">
        <v>17162</v>
      </c>
    </row>
    <row r="1145" spans="3:4" ht="12.75">
      <c r="C1145" s="73" t="s">
        <v>1403</v>
      </c>
      <c r="D1145" s="78">
        <v>15185</v>
      </c>
    </row>
    <row r="1146" spans="3:4" ht="12.75">
      <c r="C1146" s="73" t="s">
        <v>1404</v>
      </c>
      <c r="D1146" s="78">
        <v>17163</v>
      </c>
    </row>
    <row r="1147" spans="3:4" ht="12.75">
      <c r="C1147" s="73" t="s">
        <v>1405</v>
      </c>
      <c r="D1147" s="78">
        <v>13197</v>
      </c>
    </row>
    <row r="1148" spans="3:4" ht="12.75">
      <c r="C1148" s="73" t="s">
        <v>1406</v>
      </c>
      <c r="D1148" s="78">
        <v>20051</v>
      </c>
    </row>
    <row r="1149" spans="3:4" ht="12.75">
      <c r="C1149" s="73" t="s">
        <v>1407</v>
      </c>
      <c r="D1149" s="78">
        <v>17164</v>
      </c>
    </row>
    <row r="1150" spans="3:4" ht="12.75">
      <c r="C1150" s="73" t="s">
        <v>1408</v>
      </c>
      <c r="D1150" s="78">
        <v>97072</v>
      </c>
    </row>
    <row r="1151" spans="3:4" ht="12.75">
      <c r="C1151" s="73" t="s">
        <v>1409</v>
      </c>
      <c r="D1151" s="78">
        <v>18127</v>
      </c>
    </row>
    <row r="1152" spans="3:4" ht="12.75">
      <c r="C1152" s="73" t="s">
        <v>1410</v>
      </c>
      <c r="D1152" s="78">
        <v>16182</v>
      </c>
    </row>
    <row r="1153" spans="3:4" ht="12.75">
      <c r="C1153" s="73" t="s">
        <v>1411</v>
      </c>
      <c r="D1153" s="78">
        <v>14056</v>
      </c>
    </row>
    <row r="1154" spans="3:4" ht="12.75">
      <c r="C1154" s="73" t="s">
        <v>1412</v>
      </c>
      <c r="D1154" s="78">
        <v>18128</v>
      </c>
    </row>
    <row r="1155" spans="3:4" ht="12.75">
      <c r="C1155" s="73" t="s">
        <v>1413</v>
      </c>
      <c r="D1155" s="78">
        <v>19086</v>
      </c>
    </row>
    <row r="1156" spans="3:4" ht="12.75">
      <c r="C1156" s="73" t="s">
        <v>1414</v>
      </c>
      <c r="D1156" s="78">
        <v>16183</v>
      </c>
    </row>
    <row r="1157" spans="3:4" ht="12.75">
      <c r="C1157" s="73" t="s">
        <v>1415</v>
      </c>
      <c r="D1157" s="78">
        <v>13199</v>
      </c>
    </row>
    <row r="1158" spans="3:4" ht="12.75">
      <c r="C1158" s="73" t="s">
        <v>1416</v>
      </c>
      <c r="D1158" s="78">
        <v>17165</v>
      </c>
    </row>
    <row r="1159" spans="3:4" ht="12.75">
      <c r="C1159" s="73" t="s">
        <v>1417</v>
      </c>
      <c r="D1159" s="78">
        <v>18129</v>
      </c>
    </row>
    <row r="1160" spans="3:4" ht="12.75">
      <c r="C1160" s="73" t="s">
        <v>1418</v>
      </c>
      <c r="D1160" s="78">
        <v>108055</v>
      </c>
    </row>
    <row r="1161" spans="3:4" ht="12.75">
      <c r="C1161" s="73" t="s">
        <v>1419</v>
      </c>
      <c r="D1161" s="78">
        <v>108038</v>
      </c>
    </row>
    <row r="1162" spans="3:4" ht="12.75">
      <c r="C1162" s="73" t="s">
        <v>1420</v>
      </c>
      <c r="D1162" s="78">
        <v>16184</v>
      </c>
    </row>
    <row r="1163" spans="3:4" ht="12.75">
      <c r="C1163" s="73" t="s">
        <v>1421</v>
      </c>
      <c r="D1163" s="78">
        <v>20052</v>
      </c>
    </row>
    <row r="1164" spans="3:4" ht="12.75">
      <c r="C1164" s="73" t="s">
        <v>1422</v>
      </c>
      <c r="D1164" s="78">
        <v>16185</v>
      </c>
    </row>
    <row r="1165" spans="3:4" ht="12.75">
      <c r="C1165" s="73" t="s">
        <v>1423</v>
      </c>
      <c r="D1165" s="78">
        <v>18130</v>
      </c>
    </row>
    <row r="1166" spans="3:4" ht="12.75">
      <c r="C1166" s="73" t="s">
        <v>1424</v>
      </c>
      <c r="D1166" s="78">
        <v>15188</v>
      </c>
    </row>
    <row r="1167" spans="3:4" ht="12.75">
      <c r="C1167" s="75" t="s">
        <v>1425</v>
      </c>
      <c r="D1167" s="76">
        <v>16186</v>
      </c>
    </row>
    <row r="1168" spans="3:4" ht="12.75">
      <c r="C1168" s="75" t="s">
        <v>1426</v>
      </c>
      <c r="D1168" s="76">
        <v>17166</v>
      </c>
    </row>
    <row r="1169" spans="3:4" ht="12.75">
      <c r="C1169" s="73" t="s">
        <v>1427</v>
      </c>
      <c r="D1169" s="78">
        <v>13201</v>
      </c>
    </row>
    <row r="1170" spans="3:4" ht="12.75">
      <c r="C1170" s="73" t="s">
        <v>1428</v>
      </c>
      <c r="D1170" s="78">
        <v>13202</v>
      </c>
    </row>
    <row r="1171" spans="3:4" ht="12.75">
      <c r="C1171" s="73" t="s">
        <v>1429</v>
      </c>
      <c r="D1171" s="78">
        <v>20053</v>
      </c>
    </row>
    <row r="1172" spans="3:4" ht="12.75">
      <c r="C1172" s="73" t="s">
        <v>1430</v>
      </c>
      <c r="D1172" s="78">
        <v>18131</v>
      </c>
    </row>
    <row r="1173" spans="3:4" ht="12.75">
      <c r="C1173" s="73" t="s">
        <v>1431</v>
      </c>
      <c r="D1173" s="78">
        <v>16187</v>
      </c>
    </row>
    <row r="1174" spans="3:4" ht="12.75">
      <c r="C1174" s="73" t="s">
        <v>1432</v>
      </c>
      <c r="D1174" s="78">
        <v>15189</v>
      </c>
    </row>
    <row r="1175" spans="3:4" ht="12.75">
      <c r="C1175" s="73" t="s">
        <v>1433</v>
      </c>
      <c r="D1175" s="78">
        <v>17167</v>
      </c>
    </row>
    <row r="1176" spans="3:4" ht="12.75">
      <c r="C1176" s="73" t="s">
        <v>1842</v>
      </c>
      <c r="D1176" s="78">
        <v>18132</v>
      </c>
    </row>
    <row r="1177" spans="3:4" ht="12.75">
      <c r="C1177" s="73" t="s">
        <v>1434</v>
      </c>
      <c r="D1177" s="78">
        <v>17168</v>
      </c>
    </row>
    <row r="1178" spans="3:4" ht="12.75">
      <c r="C1178" s="73" t="s">
        <v>1435</v>
      </c>
      <c r="D1178" s="78">
        <v>20054</v>
      </c>
    </row>
    <row r="1179" spans="3:4" ht="12.75">
      <c r="C1179" s="73" t="s">
        <v>1436</v>
      </c>
      <c r="D1179" s="78">
        <v>13203</v>
      </c>
    </row>
    <row r="1180" spans="3:4" ht="12.75">
      <c r="C1180" s="73" t="s">
        <v>1437</v>
      </c>
      <c r="D1180" s="78">
        <v>17169</v>
      </c>
    </row>
    <row r="1181" spans="3:4" ht="12.75">
      <c r="C1181" s="73" t="s">
        <v>1438</v>
      </c>
      <c r="D1181" s="78">
        <v>98046</v>
      </c>
    </row>
    <row r="1182" spans="3:4" ht="12.75">
      <c r="C1182" s="73" t="s">
        <v>1439</v>
      </c>
      <c r="D1182" s="78">
        <v>17170</v>
      </c>
    </row>
    <row r="1183" spans="3:4" ht="12.75">
      <c r="C1183" s="73" t="s">
        <v>1440</v>
      </c>
      <c r="D1183" s="78">
        <v>12117</v>
      </c>
    </row>
    <row r="1184" spans="3:4" ht="12.75">
      <c r="C1184" s="73" t="s">
        <v>1441</v>
      </c>
      <c r="D1184" s="78">
        <v>19087</v>
      </c>
    </row>
    <row r="1185" spans="3:4" ht="12.75">
      <c r="C1185" s="73" t="s">
        <v>1442</v>
      </c>
      <c r="D1185" s="78">
        <v>12118</v>
      </c>
    </row>
    <row r="1186" spans="3:4" ht="12.75">
      <c r="C1186" s="73" t="s">
        <v>1443</v>
      </c>
      <c r="D1186" s="78">
        <v>14057</v>
      </c>
    </row>
    <row r="1187" spans="3:4" ht="12.75">
      <c r="C1187" s="73" t="s">
        <v>1444</v>
      </c>
      <c r="D1187" s="78">
        <v>13204</v>
      </c>
    </row>
    <row r="1188" spans="3:4" ht="12.75">
      <c r="C1188" s="73" t="s">
        <v>1445</v>
      </c>
      <c r="D1188" s="78">
        <v>19088</v>
      </c>
    </row>
    <row r="1189" spans="3:4" ht="12.75">
      <c r="C1189" s="73" t="s">
        <v>1446</v>
      </c>
      <c r="D1189" s="78">
        <v>20055</v>
      </c>
    </row>
    <row r="1190" spans="3:4" ht="12.75">
      <c r="C1190" s="73" t="s">
        <v>1447</v>
      </c>
      <c r="D1190" s="78">
        <v>18133</v>
      </c>
    </row>
    <row r="1191" spans="3:4" ht="12.75">
      <c r="C1191" s="73" t="s">
        <v>1448</v>
      </c>
      <c r="D1191" s="78">
        <v>15191</v>
      </c>
    </row>
    <row r="1192" spans="3:4" ht="12.75">
      <c r="C1192" s="73" t="s">
        <v>1449</v>
      </c>
      <c r="D1192" s="78">
        <v>18134</v>
      </c>
    </row>
    <row r="1193" spans="3:4" ht="12.75">
      <c r="C1193" s="73" t="s">
        <v>1450</v>
      </c>
      <c r="D1193" s="78">
        <v>19089</v>
      </c>
    </row>
    <row r="1194" spans="3:4" ht="12.75">
      <c r="C1194" s="73" t="s">
        <v>1451</v>
      </c>
      <c r="D1194" s="78">
        <v>15192</v>
      </c>
    </row>
    <row r="1195" spans="3:4" ht="12.75">
      <c r="C1195" s="73" t="s">
        <v>1843</v>
      </c>
      <c r="D1195" s="78">
        <v>13205</v>
      </c>
    </row>
    <row r="1196" spans="3:4" ht="12.75">
      <c r="C1196" s="73" t="s">
        <v>1452</v>
      </c>
      <c r="D1196" s="78">
        <v>17171</v>
      </c>
    </row>
    <row r="1197" spans="3:4" ht="12.75">
      <c r="C1197" s="73" t="s">
        <v>1453</v>
      </c>
      <c r="D1197" s="78">
        <v>13206</v>
      </c>
    </row>
    <row r="1198" spans="3:4" ht="12.75">
      <c r="C1198" s="73" t="s">
        <v>1454</v>
      </c>
      <c r="D1198" s="78">
        <v>98047</v>
      </c>
    </row>
    <row r="1199" spans="3:4" ht="12.75">
      <c r="C1199" s="73" t="s">
        <v>1455</v>
      </c>
      <c r="D1199" s="78">
        <v>18135</v>
      </c>
    </row>
    <row r="1200" spans="3:4" ht="12.75">
      <c r="C1200" s="73" t="s">
        <v>1456</v>
      </c>
      <c r="D1200" s="78">
        <v>17172</v>
      </c>
    </row>
    <row r="1201" spans="3:4" ht="12.75">
      <c r="C1201" s="73" t="s">
        <v>1457</v>
      </c>
      <c r="D1201" s="78">
        <v>20056</v>
      </c>
    </row>
    <row r="1202" spans="3:4" ht="12.75">
      <c r="C1202" s="73" t="s">
        <v>1458</v>
      </c>
      <c r="D1202" s="78">
        <v>14058</v>
      </c>
    </row>
    <row r="1203" spans="3:4" ht="12.75">
      <c r="C1203" s="73" t="s">
        <v>1459</v>
      </c>
      <c r="D1203" s="78">
        <v>18136</v>
      </c>
    </row>
    <row r="1204" spans="3:4" ht="12.75">
      <c r="C1204" s="73" t="s">
        <v>1460</v>
      </c>
      <c r="D1204" s="78">
        <v>20057</v>
      </c>
    </row>
    <row r="1205" spans="3:4" ht="12.75">
      <c r="C1205" s="73" t="s">
        <v>1461</v>
      </c>
      <c r="D1205" s="78">
        <v>15194</v>
      </c>
    </row>
    <row r="1206" spans="3:4" ht="12.75">
      <c r="C1206" s="73" t="s">
        <v>1462</v>
      </c>
      <c r="D1206" s="78">
        <v>16188</v>
      </c>
    </row>
    <row r="1207" spans="3:4" ht="12.75">
      <c r="C1207" s="73" t="s">
        <v>1463</v>
      </c>
      <c r="D1207" s="78">
        <v>20058</v>
      </c>
    </row>
    <row r="1208" spans="3:4" ht="12.75">
      <c r="C1208" s="73" t="s">
        <v>1464</v>
      </c>
      <c r="D1208" s="78">
        <v>19090</v>
      </c>
    </row>
    <row r="1209" spans="3:4" ht="12.75">
      <c r="C1209" s="73" t="s">
        <v>1465</v>
      </c>
      <c r="D1209" s="78">
        <v>15195</v>
      </c>
    </row>
    <row r="1210" spans="3:4" ht="12.75">
      <c r="C1210" s="73" t="s">
        <v>1466</v>
      </c>
      <c r="D1210" s="78">
        <v>20059</v>
      </c>
    </row>
    <row r="1211" spans="3:4" ht="12.75">
      <c r="C1211" s="73" t="s">
        <v>1467</v>
      </c>
      <c r="D1211" s="78">
        <v>19091</v>
      </c>
    </row>
    <row r="1212" spans="3:4" ht="12.75">
      <c r="C1212" s="73" t="s">
        <v>1468</v>
      </c>
      <c r="D1212" s="78">
        <v>98048</v>
      </c>
    </row>
    <row r="1213" spans="3:4" ht="12.75">
      <c r="C1213" s="73" t="s">
        <v>1469</v>
      </c>
      <c r="D1213" s="78">
        <v>18137</v>
      </c>
    </row>
    <row r="1214" spans="3:4" ht="12.75">
      <c r="C1214" s="73" t="s">
        <v>1470</v>
      </c>
      <c r="D1214" s="78">
        <v>13207</v>
      </c>
    </row>
    <row r="1215" spans="3:4" ht="12.75">
      <c r="C1215" s="73" t="s">
        <v>1471</v>
      </c>
      <c r="D1215" s="78">
        <v>17138</v>
      </c>
    </row>
    <row r="1216" spans="3:4" ht="12.75">
      <c r="C1216" s="73" t="s">
        <v>1472</v>
      </c>
      <c r="D1216" s="78">
        <v>16189</v>
      </c>
    </row>
    <row r="1217" spans="3:4" ht="12.75">
      <c r="C1217" s="73" t="s">
        <v>1473</v>
      </c>
      <c r="D1217" s="78">
        <v>16190</v>
      </c>
    </row>
    <row r="1218" spans="3:4" ht="12.75">
      <c r="C1218" s="73" t="s">
        <v>1474</v>
      </c>
      <c r="D1218" s="78">
        <v>98049</v>
      </c>
    </row>
    <row r="1219" spans="3:4" ht="12.75">
      <c r="C1219" s="73" t="s">
        <v>1475</v>
      </c>
      <c r="D1219" s="78">
        <v>13248</v>
      </c>
    </row>
    <row r="1220" spans="3:4" ht="12.75">
      <c r="C1220" s="73" t="s">
        <v>1476</v>
      </c>
      <c r="D1220" s="78">
        <v>15201</v>
      </c>
    </row>
    <row r="1221" spans="3:4" ht="12.75">
      <c r="C1221" s="73" t="s">
        <v>1477</v>
      </c>
      <c r="D1221" s="78">
        <v>17173</v>
      </c>
    </row>
    <row r="1222" spans="3:4" ht="12.75">
      <c r="C1222" s="73" t="s">
        <v>1478</v>
      </c>
      <c r="D1222" s="78">
        <v>15202</v>
      </c>
    </row>
    <row r="1223" spans="3:4" ht="12.75">
      <c r="C1223" s="73" t="s">
        <v>1479</v>
      </c>
      <c r="D1223" s="78">
        <v>18145</v>
      </c>
    </row>
    <row r="1224" spans="3:4" ht="12.75">
      <c r="C1224" s="73" t="s">
        <v>1480</v>
      </c>
      <c r="D1224" s="78">
        <v>12141</v>
      </c>
    </row>
    <row r="1225" spans="3:4" ht="12.75">
      <c r="C1225" s="73" t="s">
        <v>1481</v>
      </c>
      <c r="D1225" s="78">
        <v>18138</v>
      </c>
    </row>
    <row r="1226" spans="3:4" ht="12.75">
      <c r="C1226" s="73" t="s">
        <v>1482</v>
      </c>
      <c r="D1226" s="78">
        <v>16191</v>
      </c>
    </row>
    <row r="1227" spans="3:4" ht="12.75">
      <c r="C1227" s="73" t="s">
        <v>1483</v>
      </c>
      <c r="D1227" s="78">
        <v>18139</v>
      </c>
    </row>
    <row r="1228" spans="3:4" ht="12.75">
      <c r="C1228" s="73" t="s">
        <v>1484</v>
      </c>
      <c r="D1228" s="78">
        <v>18140</v>
      </c>
    </row>
    <row r="1229" spans="3:4" ht="12.75">
      <c r="C1229" s="73" t="s">
        <v>1485</v>
      </c>
      <c r="D1229" s="78">
        <v>18142</v>
      </c>
    </row>
    <row r="1230" spans="3:4" ht="12.75">
      <c r="C1230" s="73" t="s">
        <v>1486</v>
      </c>
      <c r="D1230" s="78">
        <v>18143</v>
      </c>
    </row>
    <row r="1231" spans="3:4" ht="12.75">
      <c r="C1231" s="73" t="s">
        <v>1487</v>
      </c>
      <c r="D1231" s="78">
        <v>97074</v>
      </c>
    </row>
    <row r="1232" spans="3:4" ht="12.75">
      <c r="C1232" s="73" t="s">
        <v>1488</v>
      </c>
      <c r="D1232" s="78">
        <v>18141</v>
      </c>
    </row>
    <row r="1233" spans="3:4" ht="12.75">
      <c r="C1233" s="73" t="s">
        <v>1489</v>
      </c>
      <c r="D1233" s="78">
        <v>98050</v>
      </c>
    </row>
    <row r="1234" spans="3:4" ht="12.75">
      <c r="C1234" s="73" t="s">
        <v>1490</v>
      </c>
      <c r="D1234" s="78">
        <v>18144</v>
      </c>
    </row>
    <row r="1235" spans="3:4" ht="12.75">
      <c r="C1235" s="73" t="s">
        <v>1491</v>
      </c>
      <c r="D1235" s="78">
        <v>98051</v>
      </c>
    </row>
    <row r="1236" spans="3:4" ht="12.75">
      <c r="C1236" s="73" t="s">
        <v>1492</v>
      </c>
      <c r="D1236" s="78">
        <v>15200</v>
      </c>
    </row>
    <row r="1237" spans="3:4" ht="12.75">
      <c r="C1237" s="73" t="s">
        <v>1493</v>
      </c>
      <c r="D1237" s="78">
        <v>16252</v>
      </c>
    </row>
    <row r="1238" spans="3:4" ht="12.75">
      <c r="C1238" s="73" t="s">
        <v>1494</v>
      </c>
      <c r="D1238" s="78">
        <v>17174</v>
      </c>
    </row>
    <row r="1239" spans="3:4" ht="12.75">
      <c r="C1239" s="73" t="s">
        <v>1495</v>
      </c>
      <c r="D1239" s="78">
        <v>16193</v>
      </c>
    </row>
    <row r="1240" spans="3:4" ht="12.75">
      <c r="C1240" s="73" t="s">
        <v>1496</v>
      </c>
      <c r="D1240" s="78">
        <v>12119</v>
      </c>
    </row>
    <row r="1241" spans="3:4" ht="12.75">
      <c r="C1241" s="73" t="s">
        <v>1497</v>
      </c>
      <c r="D1241" s="78">
        <v>18146</v>
      </c>
    </row>
    <row r="1242" spans="3:4" ht="12.75">
      <c r="C1242" s="73" t="s">
        <v>1498</v>
      </c>
      <c r="D1242" s="78">
        <v>17175</v>
      </c>
    </row>
    <row r="1243" spans="3:4" ht="12.75">
      <c r="C1243" s="73" t="s">
        <v>1499</v>
      </c>
      <c r="D1243" s="78">
        <v>18147</v>
      </c>
    </row>
    <row r="1244" spans="3:4" ht="12.75">
      <c r="C1244" s="73" t="s">
        <v>1500</v>
      </c>
      <c r="D1244" s="78">
        <v>19092</v>
      </c>
    </row>
    <row r="1245" spans="3:4" ht="12.75">
      <c r="C1245" s="73" t="s">
        <v>1501</v>
      </c>
      <c r="D1245" s="78">
        <v>19093</v>
      </c>
    </row>
    <row r="1246" spans="3:4" ht="12.75">
      <c r="C1246" s="73" t="s">
        <v>1502</v>
      </c>
      <c r="D1246" s="78">
        <v>16194</v>
      </c>
    </row>
    <row r="1247" spans="3:4" ht="12.75">
      <c r="C1247" s="73" t="s">
        <v>1503</v>
      </c>
      <c r="D1247" s="78">
        <v>13211</v>
      </c>
    </row>
    <row r="1248" spans="3:4" ht="12.75">
      <c r="C1248" s="75" t="s">
        <v>1504</v>
      </c>
      <c r="D1248" s="76">
        <v>16195</v>
      </c>
    </row>
    <row r="1249" spans="3:4" ht="12.75">
      <c r="C1249" s="73" t="s">
        <v>1505</v>
      </c>
      <c r="D1249" s="78">
        <v>20060</v>
      </c>
    </row>
    <row r="1250" spans="3:4" ht="12.75">
      <c r="C1250" s="73" t="s">
        <v>1506</v>
      </c>
      <c r="D1250" s="78">
        <v>98052</v>
      </c>
    </row>
    <row r="1251" spans="3:4" ht="12.75">
      <c r="C1251" s="73" t="s">
        <v>1507</v>
      </c>
      <c r="D1251" s="78">
        <v>15204</v>
      </c>
    </row>
    <row r="1252" spans="3:4" ht="12.75">
      <c r="C1252" s="73" t="s">
        <v>1508</v>
      </c>
      <c r="D1252" s="78">
        <v>16196</v>
      </c>
    </row>
    <row r="1253" spans="3:4" ht="12.75">
      <c r="C1253" s="73" t="s">
        <v>1509</v>
      </c>
      <c r="D1253" s="78">
        <v>15205</v>
      </c>
    </row>
    <row r="1254" spans="3:4" ht="12.75">
      <c r="C1254" s="73" t="s">
        <v>1510</v>
      </c>
      <c r="D1254" s="78">
        <v>17176</v>
      </c>
    </row>
    <row r="1255" spans="3:4" ht="12.75">
      <c r="C1255" s="73" t="s">
        <v>1511</v>
      </c>
      <c r="D1255" s="78">
        <v>16197</v>
      </c>
    </row>
    <row r="1256" spans="3:4" ht="12.75">
      <c r="C1256" s="73" t="s">
        <v>1512</v>
      </c>
      <c r="D1256" s="78">
        <v>18148</v>
      </c>
    </row>
    <row r="1257" spans="3:4" ht="12.75">
      <c r="C1257" s="73" t="s">
        <v>1513</v>
      </c>
      <c r="D1257" s="78">
        <v>15206</v>
      </c>
    </row>
    <row r="1258" spans="3:4" ht="12.75">
      <c r="C1258" s="73" t="s">
        <v>1514</v>
      </c>
      <c r="D1258" s="78">
        <v>17177</v>
      </c>
    </row>
    <row r="1259" spans="3:4" ht="12.75">
      <c r="C1259" s="73" t="s">
        <v>1515</v>
      </c>
      <c r="D1259" s="78">
        <v>13212</v>
      </c>
    </row>
    <row r="1260" spans="3:4" ht="12.75">
      <c r="C1260" s="73" t="s">
        <v>1516</v>
      </c>
      <c r="D1260" s="78">
        <v>98053</v>
      </c>
    </row>
    <row r="1261" spans="3:4" ht="12.75">
      <c r="C1261" s="73" t="s">
        <v>1517</v>
      </c>
      <c r="D1261" s="78">
        <v>108039</v>
      </c>
    </row>
    <row r="1262" spans="3:4" ht="12.75">
      <c r="C1262" s="73" t="s">
        <v>1518</v>
      </c>
      <c r="D1262" s="78">
        <v>19094</v>
      </c>
    </row>
    <row r="1263" spans="3:4" ht="12.75">
      <c r="C1263" s="73" t="s">
        <v>1519</v>
      </c>
      <c r="D1263" s="78">
        <v>16198</v>
      </c>
    </row>
    <row r="1264" spans="3:4" ht="12.75">
      <c r="C1264" s="73" t="s">
        <v>1520</v>
      </c>
      <c r="D1264" s="78">
        <v>16199</v>
      </c>
    </row>
    <row r="1265" spans="3:4" ht="12.75">
      <c r="C1265" s="73" t="s">
        <v>1521</v>
      </c>
      <c r="D1265" s="78">
        <v>17178</v>
      </c>
    </row>
    <row r="1266" spans="3:4" ht="12.75">
      <c r="C1266" s="73" t="s">
        <v>1844</v>
      </c>
      <c r="D1266" s="78">
        <v>20061</v>
      </c>
    </row>
    <row r="1267" spans="3:4" ht="12.75">
      <c r="C1267" s="73" t="s">
        <v>1523</v>
      </c>
      <c r="D1267" s="78">
        <v>14059</v>
      </c>
    </row>
    <row r="1268" spans="3:4" ht="12.75">
      <c r="C1268" s="73" t="s">
        <v>1524</v>
      </c>
      <c r="D1268" s="78">
        <v>20062</v>
      </c>
    </row>
    <row r="1269" spans="3:4" ht="12.75">
      <c r="C1269" s="75" t="s">
        <v>1525</v>
      </c>
      <c r="D1269" s="76">
        <v>12120</v>
      </c>
    </row>
    <row r="1270" spans="3:4" ht="12.75">
      <c r="C1270" s="73" t="s">
        <v>1526</v>
      </c>
      <c r="D1270" s="78">
        <v>19095</v>
      </c>
    </row>
    <row r="1271" spans="3:4" ht="12.75">
      <c r="C1271" s="73" t="s">
        <v>1527</v>
      </c>
      <c r="D1271" s="78">
        <v>15209</v>
      </c>
    </row>
    <row r="1272" spans="3:4" ht="12.75">
      <c r="C1272" s="73" t="s">
        <v>1528</v>
      </c>
      <c r="D1272" s="78">
        <v>15210</v>
      </c>
    </row>
    <row r="1273" spans="3:4" ht="12.75">
      <c r="C1273" s="73" t="s">
        <v>1529</v>
      </c>
      <c r="D1273" s="78">
        <v>15211</v>
      </c>
    </row>
    <row r="1274" spans="3:4" ht="12.75">
      <c r="C1274" s="73" t="s">
        <v>1530</v>
      </c>
      <c r="D1274" s="78">
        <v>108040</v>
      </c>
    </row>
    <row r="1275" spans="3:4" ht="12.75">
      <c r="C1275" s="73" t="s">
        <v>1531</v>
      </c>
      <c r="D1275" s="78">
        <v>18149</v>
      </c>
    </row>
    <row r="1276" spans="3:4" ht="12.75">
      <c r="C1276" s="73" t="s">
        <v>1532</v>
      </c>
      <c r="D1276" s="78">
        <v>17179</v>
      </c>
    </row>
    <row r="1277" spans="3:4" ht="12.75">
      <c r="C1277" s="75" t="s">
        <v>1533</v>
      </c>
      <c r="D1277" s="76">
        <v>97075</v>
      </c>
    </row>
    <row r="1278" spans="3:4" ht="12.75">
      <c r="C1278" s="73" t="s">
        <v>1534</v>
      </c>
      <c r="D1278" s="78">
        <v>97076</v>
      </c>
    </row>
    <row r="1279" spans="3:4" ht="12.75">
      <c r="C1279" s="73" t="s">
        <v>1535</v>
      </c>
      <c r="D1279" s="78">
        <v>18150</v>
      </c>
    </row>
    <row r="1280" spans="3:4" ht="12.75">
      <c r="C1280" s="73" t="s">
        <v>1536</v>
      </c>
      <c r="D1280" s="78">
        <v>17180</v>
      </c>
    </row>
    <row r="1281" spans="3:4" ht="12.75">
      <c r="C1281" s="73" t="s">
        <v>1537</v>
      </c>
      <c r="D1281" s="78">
        <v>15213</v>
      </c>
    </row>
    <row r="1282" spans="3:4" ht="12.75">
      <c r="C1282" s="75" t="s">
        <v>1538</v>
      </c>
      <c r="D1282" s="76">
        <v>19096</v>
      </c>
    </row>
    <row r="1283" spans="3:4" ht="12.75">
      <c r="C1283" s="73" t="s">
        <v>1845</v>
      </c>
      <c r="D1283" s="78">
        <v>13215</v>
      </c>
    </row>
    <row r="1284" spans="3:4" ht="12.75">
      <c r="C1284" s="73" t="s">
        <v>1539</v>
      </c>
      <c r="D1284" s="78">
        <v>12121</v>
      </c>
    </row>
    <row r="1285" spans="3:4" ht="12.75">
      <c r="C1285" s="73" t="s">
        <v>1541</v>
      </c>
      <c r="D1285" s="78">
        <v>12122</v>
      </c>
    </row>
    <row r="1286" spans="3:4" ht="12.75">
      <c r="C1286" s="73" t="s">
        <v>1542</v>
      </c>
      <c r="D1286" s="78">
        <v>20063</v>
      </c>
    </row>
    <row r="1287" spans="3:4" ht="12.75">
      <c r="C1287" s="73" t="s">
        <v>1543</v>
      </c>
      <c r="D1287" s="78">
        <v>16200</v>
      </c>
    </row>
    <row r="1288" spans="3:4" ht="12.75">
      <c r="C1288" s="73" t="s">
        <v>1544</v>
      </c>
      <c r="D1288" s="78">
        <v>16251</v>
      </c>
    </row>
    <row r="1289" spans="3:4" ht="12.75">
      <c r="C1289" s="73" t="s">
        <v>1545</v>
      </c>
      <c r="D1289" s="78">
        <v>98054</v>
      </c>
    </row>
    <row r="1290" spans="3:4" ht="12.75">
      <c r="C1290" s="73" t="s">
        <v>1546</v>
      </c>
      <c r="D1290" s="78">
        <v>12123</v>
      </c>
    </row>
    <row r="1291" spans="3:4" ht="12.75">
      <c r="C1291" s="73" t="s">
        <v>1547</v>
      </c>
      <c r="D1291" s="78">
        <v>18151</v>
      </c>
    </row>
    <row r="1292" spans="3:4" ht="12.75">
      <c r="C1292" s="73" t="s">
        <v>1548</v>
      </c>
      <c r="D1292" s="78">
        <v>19097</v>
      </c>
    </row>
    <row r="1293" spans="3:4" ht="12.75">
      <c r="C1293" s="73" t="s">
        <v>1549</v>
      </c>
      <c r="D1293" s="78">
        <v>14060</v>
      </c>
    </row>
    <row r="1294" spans="3:4" ht="12.75">
      <c r="C1294" s="73" t="s">
        <v>1550</v>
      </c>
      <c r="D1294" s="78">
        <v>14061</v>
      </c>
    </row>
    <row r="1295" spans="3:4" ht="12.75">
      <c r="C1295" s="73" t="s">
        <v>1551</v>
      </c>
      <c r="D1295" s="78">
        <v>16201</v>
      </c>
    </row>
    <row r="1296" spans="3:4" ht="12.75">
      <c r="C1296" s="73" t="s">
        <v>1552</v>
      </c>
      <c r="D1296" s="78">
        <v>17181</v>
      </c>
    </row>
    <row r="1297" spans="3:4" ht="12.75">
      <c r="C1297" s="73" t="s">
        <v>1553</v>
      </c>
      <c r="D1297" s="78">
        <v>98055</v>
      </c>
    </row>
    <row r="1298" spans="3:4" ht="12.75">
      <c r="C1298" s="75" t="s">
        <v>1554</v>
      </c>
      <c r="D1298" s="76">
        <v>19098</v>
      </c>
    </row>
    <row r="1299" spans="3:4" ht="12.75">
      <c r="C1299" s="73" t="s">
        <v>1555</v>
      </c>
      <c r="D1299" s="78">
        <v>13216</v>
      </c>
    </row>
    <row r="1300" spans="3:4" ht="12.75">
      <c r="C1300" s="73" t="s">
        <v>1556</v>
      </c>
      <c r="D1300" s="78">
        <v>16202</v>
      </c>
    </row>
    <row r="1301" spans="3:4" ht="12.75">
      <c r="C1301" s="73" t="s">
        <v>1557</v>
      </c>
      <c r="D1301" s="78">
        <v>13217</v>
      </c>
    </row>
    <row r="1302" spans="3:4" ht="12.75">
      <c r="C1302" s="73" t="s">
        <v>1558</v>
      </c>
      <c r="D1302" s="78">
        <v>19099</v>
      </c>
    </row>
    <row r="1303" spans="3:4" ht="12.75">
      <c r="C1303" s="73" t="s">
        <v>1559</v>
      </c>
      <c r="D1303" s="78">
        <v>16203</v>
      </c>
    </row>
    <row r="1304" spans="3:4" ht="12.75">
      <c r="C1304" s="73" t="s">
        <v>1560</v>
      </c>
      <c r="D1304" s="78">
        <v>16204</v>
      </c>
    </row>
    <row r="1305" spans="3:4" ht="12.75">
      <c r="C1305" s="73" t="s">
        <v>1561</v>
      </c>
      <c r="D1305" s="78">
        <v>108041</v>
      </c>
    </row>
    <row r="1306" spans="3:4" ht="12.75">
      <c r="C1306" s="73" t="s">
        <v>1562</v>
      </c>
      <c r="D1306" s="78">
        <v>18152</v>
      </c>
    </row>
    <row r="1307" spans="3:4" ht="12.75">
      <c r="C1307" s="73" t="s">
        <v>1563</v>
      </c>
      <c r="D1307" s="78">
        <v>19100</v>
      </c>
    </row>
    <row r="1308" spans="3:4" ht="12.75">
      <c r="C1308" s="73" t="s">
        <v>1564</v>
      </c>
      <c r="D1308" s="78">
        <v>19101</v>
      </c>
    </row>
    <row r="1309" spans="3:4" ht="12.75">
      <c r="C1309" s="73" t="s">
        <v>1565</v>
      </c>
      <c r="D1309" s="78">
        <v>19102</v>
      </c>
    </row>
    <row r="1310" spans="3:4" ht="12.75">
      <c r="C1310" s="73" t="s">
        <v>1566</v>
      </c>
      <c r="D1310" s="78">
        <v>16205</v>
      </c>
    </row>
    <row r="1311" spans="3:4" ht="12.75">
      <c r="C1311" s="73" t="s">
        <v>1567</v>
      </c>
      <c r="D1311" s="78">
        <v>16206</v>
      </c>
    </row>
    <row r="1312" spans="3:4" ht="12.75">
      <c r="C1312" s="73" t="s">
        <v>1568</v>
      </c>
      <c r="D1312" s="78">
        <v>14062</v>
      </c>
    </row>
    <row r="1313" spans="3:4" ht="12.75">
      <c r="C1313" s="75" t="s">
        <v>1569</v>
      </c>
      <c r="D1313" s="76">
        <v>19103</v>
      </c>
    </row>
    <row r="1314" spans="3:4" ht="12.75">
      <c r="C1314" s="73" t="s">
        <v>1570</v>
      </c>
      <c r="D1314" s="78">
        <v>13218</v>
      </c>
    </row>
    <row r="1315" spans="3:4" ht="12.75">
      <c r="C1315" s="73" t="s">
        <v>1571</v>
      </c>
      <c r="D1315" s="78">
        <v>16207</v>
      </c>
    </row>
    <row r="1316" spans="3:4" ht="12.75">
      <c r="C1316" s="73" t="s">
        <v>1572</v>
      </c>
      <c r="D1316" s="78">
        <v>18153</v>
      </c>
    </row>
    <row r="1317" spans="3:4" ht="12.75">
      <c r="C1317" s="73" t="s">
        <v>1573</v>
      </c>
      <c r="D1317" s="78">
        <v>16208</v>
      </c>
    </row>
    <row r="1318" spans="3:4" ht="12.75">
      <c r="C1318" s="73" t="s">
        <v>1574</v>
      </c>
      <c r="D1318" s="78">
        <v>18154</v>
      </c>
    </row>
    <row r="1319" spans="3:4" ht="12.75">
      <c r="C1319" s="73" t="s">
        <v>1575</v>
      </c>
      <c r="D1319" s="78">
        <v>97077</v>
      </c>
    </row>
    <row r="1320" spans="3:4" ht="12.75">
      <c r="C1320" s="73" t="s">
        <v>1576</v>
      </c>
      <c r="D1320" s="78">
        <v>97078</v>
      </c>
    </row>
    <row r="1321" spans="3:4" ht="12.75">
      <c r="C1321" s="73" t="s">
        <v>1577</v>
      </c>
      <c r="D1321" s="78">
        <v>16209</v>
      </c>
    </row>
    <row r="1322" spans="3:4" ht="12.75">
      <c r="C1322" s="73" t="s">
        <v>1578</v>
      </c>
      <c r="D1322" s="78">
        <v>108042</v>
      </c>
    </row>
    <row r="1323" spans="3:4" ht="12.75">
      <c r="C1323" s="73" t="s">
        <v>1579</v>
      </c>
      <c r="D1323" s="78">
        <v>17182</v>
      </c>
    </row>
    <row r="1324" spans="3:4" ht="12.75">
      <c r="C1324" s="73" t="s">
        <v>1580</v>
      </c>
      <c r="D1324" s="78">
        <v>12124</v>
      </c>
    </row>
    <row r="1325" spans="3:4" ht="12.75">
      <c r="C1325" s="73" t="s">
        <v>1581</v>
      </c>
      <c r="D1325" s="78">
        <v>20064</v>
      </c>
    </row>
    <row r="1326" spans="3:4" ht="12.75">
      <c r="C1326" s="73" t="s">
        <v>1582</v>
      </c>
      <c r="D1326" s="78">
        <v>20065</v>
      </c>
    </row>
    <row r="1327" spans="3:4" ht="12.75">
      <c r="C1327" s="73" t="s">
        <v>1583</v>
      </c>
      <c r="D1327" s="78">
        <v>97079</v>
      </c>
    </row>
    <row r="1328" spans="3:4" ht="12.75">
      <c r="C1328" s="73" t="s">
        <v>1584</v>
      </c>
      <c r="D1328" s="78">
        <v>12125</v>
      </c>
    </row>
    <row r="1329" spans="3:4" ht="12.75">
      <c r="C1329" s="73" t="s">
        <v>1585</v>
      </c>
      <c r="D1329" s="78">
        <v>14063</v>
      </c>
    </row>
    <row r="1330" spans="3:4" ht="12.75">
      <c r="C1330" s="75" t="s">
        <v>1586</v>
      </c>
      <c r="D1330" s="76">
        <v>16210</v>
      </c>
    </row>
    <row r="1331" spans="3:4" ht="12.75">
      <c r="C1331" s="73" t="s">
        <v>1587</v>
      </c>
      <c r="D1331" s="78">
        <v>14064</v>
      </c>
    </row>
    <row r="1332" spans="3:4" ht="12.75">
      <c r="C1332" s="73" t="s">
        <v>1588</v>
      </c>
      <c r="D1332" s="78">
        <v>98056</v>
      </c>
    </row>
    <row r="1333" spans="3:4" ht="12.75">
      <c r="C1333" s="73" t="s">
        <v>1589</v>
      </c>
      <c r="D1333" s="78">
        <v>13222</v>
      </c>
    </row>
    <row r="1334" spans="3:4" ht="12.75">
      <c r="C1334" s="73" t="s">
        <v>1590</v>
      </c>
      <c r="D1334" s="78">
        <v>16211</v>
      </c>
    </row>
    <row r="1335" spans="3:4" ht="12.75">
      <c r="C1335" s="73" t="s">
        <v>1591</v>
      </c>
      <c r="D1335" s="78">
        <v>17183</v>
      </c>
    </row>
    <row r="1336" spans="3:4" ht="12.75">
      <c r="C1336" s="75" t="s">
        <v>1592</v>
      </c>
      <c r="D1336" s="76">
        <v>14065</v>
      </c>
    </row>
    <row r="1337" spans="3:4" ht="12.75">
      <c r="C1337" s="73" t="s">
        <v>1593</v>
      </c>
      <c r="D1337" s="78">
        <v>16212</v>
      </c>
    </row>
    <row r="1338" spans="3:4" ht="12.75">
      <c r="C1338" s="73" t="s">
        <v>1594</v>
      </c>
      <c r="D1338" s="78">
        <v>17184</v>
      </c>
    </row>
    <row r="1339" spans="3:4" ht="12.75">
      <c r="C1339" s="73" t="s">
        <v>1595</v>
      </c>
      <c r="D1339" s="78">
        <v>12126</v>
      </c>
    </row>
    <row r="1340" spans="3:4" ht="12.75">
      <c r="C1340" s="73" t="s">
        <v>1596</v>
      </c>
      <c r="D1340" s="78">
        <v>16213</v>
      </c>
    </row>
    <row r="1341" spans="3:4" ht="12.75">
      <c r="C1341" s="73" t="s">
        <v>1597</v>
      </c>
      <c r="D1341" s="78">
        <v>98057</v>
      </c>
    </row>
    <row r="1342" spans="3:4" ht="12.75">
      <c r="C1342" s="73" t="s">
        <v>1598</v>
      </c>
      <c r="D1342" s="78">
        <v>19104</v>
      </c>
    </row>
    <row r="1343" spans="3:4" ht="12.75">
      <c r="C1343" s="73" t="s">
        <v>1599</v>
      </c>
      <c r="D1343" s="78">
        <v>17185</v>
      </c>
    </row>
    <row r="1344" spans="3:4" ht="12.75">
      <c r="C1344" s="73" t="s">
        <v>1600</v>
      </c>
      <c r="D1344" s="78">
        <v>14066</v>
      </c>
    </row>
    <row r="1345" spans="3:4" ht="12.75">
      <c r="C1345" s="73" t="s">
        <v>1601</v>
      </c>
      <c r="D1345" s="78">
        <v>17186</v>
      </c>
    </row>
    <row r="1346" spans="3:4" ht="12.75">
      <c r="C1346" s="73" t="s">
        <v>1602</v>
      </c>
      <c r="D1346" s="78">
        <v>19105</v>
      </c>
    </row>
    <row r="1347" spans="3:4" ht="12.75">
      <c r="C1347" s="75" t="s">
        <v>1603</v>
      </c>
      <c r="D1347" s="76">
        <v>19106</v>
      </c>
    </row>
    <row r="1348" spans="3:4" ht="12.75">
      <c r="C1348" s="73" t="s">
        <v>1604</v>
      </c>
      <c r="D1348" s="78">
        <v>13223</v>
      </c>
    </row>
    <row r="1349" spans="3:4" ht="12.75">
      <c r="C1349" s="73" t="s">
        <v>1605</v>
      </c>
      <c r="D1349" s="78">
        <v>18155</v>
      </c>
    </row>
    <row r="1350" spans="3:4" ht="12.75">
      <c r="C1350" s="73" t="s">
        <v>1606</v>
      </c>
      <c r="D1350" s="78">
        <v>18156</v>
      </c>
    </row>
    <row r="1351" spans="3:4" ht="12.75">
      <c r="C1351" s="73" t="s">
        <v>1607</v>
      </c>
      <c r="D1351" s="78">
        <v>16214</v>
      </c>
    </row>
    <row r="1352" spans="3:4" ht="12.75">
      <c r="C1352" s="73" t="s">
        <v>1608</v>
      </c>
      <c r="D1352" s="78">
        <v>18157</v>
      </c>
    </row>
    <row r="1353" spans="3:4" ht="12.75">
      <c r="C1353" s="73" t="s">
        <v>1609</v>
      </c>
      <c r="D1353" s="78">
        <v>97080</v>
      </c>
    </row>
    <row r="1354" spans="3:4" ht="12.75">
      <c r="C1354" s="73" t="s">
        <v>1610</v>
      </c>
      <c r="D1354" s="78">
        <v>18158</v>
      </c>
    </row>
    <row r="1355" spans="3:4" ht="12.75">
      <c r="C1355" s="73" t="s">
        <v>1611</v>
      </c>
      <c r="D1355" s="78">
        <v>19107</v>
      </c>
    </row>
    <row r="1356" spans="3:4" ht="12.75">
      <c r="C1356" s="73" t="s">
        <v>1612</v>
      </c>
      <c r="D1356" s="78">
        <v>16216</v>
      </c>
    </row>
    <row r="1357" spans="3:4" ht="12.75">
      <c r="C1357" s="73" t="s">
        <v>1613</v>
      </c>
      <c r="D1357" s="78">
        <v>14067</v>
      </c>
    </row>
    <row r="1358" spans="3:4" ht="12.75">
      <c r="C1358" s="73" t="s">
        <v>1614</v>
      </c>
      <c r="D1358" s="78">
        <v>18159</v>
      </c>
    </row>
    <row r="1359" spans="3:4" ht="12.75">
      <c r="C1359" s="73" t="s">
        <v>1615</v>
      </c>
      <c r="D1359" s="78">
        <v>16217</v>
      </c>
    </row>
    <row r="1360" spans="3:4" ht="12.75">
      <c r="C1360" s="73" t="s">
        <v>1616</v>
      </c>
      <c r="D1360" s="78">
        <v>18160</v>
      </c>
    </row>
    <row r="1361" spans="3:4" ht="12.75">
      <c r="C1361" s="73" t="s">
        <v>1617</v>
      </c>
      <c r="D1361" s="78">
        <v>19108</v>
      </c>
    </row>
    <row r="1362" spans="3:4" ht="12.75">
      <c r="C1362" s="73" t="s">
        <v>1618</v>
      </c>
      <c r="D1362" s="78">
        <v>18161</v>
      </c>
    </row>
    <row r="1363" spans="3:4" ht="12.75">
      <c r="C1363" s="73" t="s">
        <v>1619</v>
      </c>
      <c r="D1363" s="78">
        <v>17187</v>
      </c>
    </row>
    <row r="1364" spans="3:4" ht="12.75">
      <c r="C1364" s="73" t="s">
        <v>1620</v>
      </c>
      <c r="D1364" s="78">
        <v>14068</v>
      </c>
    </row>
    <row r="1365" spans="3:4" ht="12.75">
      <c r="C1365" s="73" t="s">
        <v>1621</v>
      </c>
      <c r="D1365" s="78">
        <v>12127</v>
      </c>
    </row>
    <row r="1366" spans="3:4" ht="12.75">
      <c r="C1366" s="73" t="s">
        <v>1622</v>
      </c>
      <c r="D1366" s="78">
        <v>14069</v>
      </c>
    </row>
    <row r="1367" spans="3:4" ht="12.75">
      <c r="C1367" s="73" t="s">
        <v>1623</v>
      </c>
      <c r="D1367" s="78">
        <v>18162</v>
      </c>
    </row>
    <row r="1368" spans="3:4" ht="12.75">
      <c r="C1368" s="73" t="s">
        <v>1624</v>
      </c>
      <c r="D1368" s="78">
        <v>17188</v>
      </c>
    </row>
    <row r="1369" spans="3:4" ht="12.75">
      <c r="C1369" s="73" t="s">
        <v>1625</v>
      </c>
      <c r="D1369" s="78">
        <v>12128</v>
      </c>
    </row>
    <row r="1370" spans="3:4" ht="12.75">
      <c r="C1370" s="73" t="s">
        <v>1846</v>
      </c>
      <c r="D1370" s="78">
        <v>97081</v>
      </c>
    </row>
    <row r="1371" spans="3:4" ht="12.75">
      <c r="C1371" s="73" t="s">
        <v>1626</v>
      </c>
      <c r="D1371" s="78">
        <v>13252</v>
      </c>
    </row>
    <row r="1372" spans="3:4" ht="12.75">
      <c r="C1372" s="73" t="s">
        <v>1627</v>
      </c>
      <c r="D1372" s="78">
        <v>17189</v>
      </c>
    </row>
    <row r="1373" spans="3:4" ht="12.75">
      <c r="C1373" s="75" t="s">
        <v>1628</v>
      </c>
      <c r="D1373" s="76">
        <v>17190</v>
      </c>
    </row>
    <row r="1374" spans="3:4" ht="12.75">
      <c r="C1374" s="73" t="s">
        <v>1629</v>
      </c>
      <c r="D1374" s="78">
        <v>16218</v>
      </c>
    </row>
    <row r="1375" spans="3:4" ht="12.75">
      <c r="C1375" s="73" t="s">
        <v>1630</v>
      </c>
      <c r="D1375" s="78">
        <v>19109</v>
      </c>
    </row>
    <row r="1376" spans="3:4" ht="12.75">
      <c r="C1376" s="73" t="s">
        <v>1631</v>
      </c>
      <c r="D1376" s="78">
        <v>14070</v>
      </c>
    </row>
    <row r="1377" spans="3:4" ht="12.75">
      <c r="C1377" s="75" t="s">
        <v>1632</v>
      </c>
      <c r="D1377" s="76">
        <v>16219</v>
      </c>
    </row>
    <row r="1378" spans="3:4" ht="12.75">
      <c r="C1378" s="73" t="s">
        <v>1633</v>
      </c>
      <c r="D1378" s="78">
        <v>16220</v>
      </c>
    </row>
    <row r="1379" spans="3:4" ht="12.75">
      <c r="C1379" s="73" t="s">
        <v>1634</v>
      </c>
      <c r="D1379" s="78">
        <v>17191</v>
      </c>
    </row>
    <row r="1380" spans="3:4" ht="12.75">
      <c r="C1380" s="73" t="s">
        <v>1635</v>
      </c>
      <c r="D1380" s="78">
        <v>15219</v>
      </c>
    </row>
    <row r="1381" spans="3:4" ht="12.75">
      <c r="C1381" s="73" t="s">
        <v>1636</v>
      </c>
      <c r="D1381" s="78">
        <v>15220</v>
      </c>
    </row>
    <row r="1382" spans="3:4" ht="12.75">
      <c r="C1382" s="73" t="s">
        <v>1637</v>
      </c>
      <c r="D1382" s="78">
        <v>15221</v>
      </c>
    </row>
    <row r="1383" spans="3:4" ht="12.75">
      <c r="C1383" s="73" t="s">
        <v>1638</v>
      </c>
      <c r="D1383" s="78">
        <v>13226</v>
      </c>
    </row>
    <row r="1384" spans="3:4" ht="12.75">
      <c r="C1384" s="73" t="s">
        <v>1639</v>
      </c>
      <c r="D1384" s="78">
        <v>15222</v>
      </c>
    </row>
    <row r="1385" spans="3:4" ht="12.75">
      <c r="C1385" s="73" t="s">
        <v>1640</v>
      </c>
      <c r="D1385" s="78">
        <v>19110</v>
      </c>
    </row>
    <row r="1386" spans="3:4" ht="12.75">
      <c r="C1386" s="73" t="s">
        <v>1641</v>
      </c>
      <c r="D1386" s="78">
        <v>108043</v>
      </c>
    </row>
    <row r="1387" spans="3:4" ht="12.75">
      <c r="C1387" s="73" t="s">
        <v>1642</v>
      </c>
      <c r="D1387" s="78">
        <v>18163</v>
      </c>
    </row>
    <row r="1388" spans="3:4" ht="12.75">
      <c r="C1388" s="73" t="s">
        <v>1643</v>
      </c>
      <c r="D1388" s="78">
        <v>18164</v>
      </c>
    </row>
    <row r="1389" spans="3:4" ht="12.75">
      <c r="C1389" s="73" t="s">
        <v>1644</v>
      </c>
      <c r="D1389" s="78">
        <v>12129</v>
      </c>
    </row>
    <row r="1390" spans="3:4" ht="12.75">
      <c r="C1390" s="73" t="s">
        <v>1645</v>
      </c>
      <c r="D1390" s="78">
        <v>18165</v>
      </c>
    </row>
    <row r="1391" spans="3:4" ht="12.75">
      <c r="C1391" s="73" t="s">
        <v>1646</v>
      </c>
      <c r="D1391" s="78">
        <v>15224</v>
      </c>
    </row>
    <row r="1392" spans="3:4" ht="12.75">
      <c r="C1392" s="73" t="s">
        <v>1647</v>
      </c>
      <c r="D1392" s="78">
        <v>98058</v>
      </c>
    </row>
    <row r="1393" spans="3:4" ht="12.75">
      <c r="C1393" s="73" t="s">
        <v>1648</v>
      </c>
      <c r="D1393" s="78">
        <v>13227</v>
      </c>
    </row>
    <row r="1394" spans="3:4" ht="12.75">
      <c r="C1394" s="75" t="s">
        <v>1649</v>
      </c>
      <c r="D1394" s="76">
        <v>15226</v>
      </c>
    </row>
    <row r="1395" spans="3:4" ht="12.75">
      <c r="C1395" s="73" t="s">
        <v>1650</v>
      </c>
      <c r="D1395" s="78">
        <v>16221</v>
      </c>
    </row>
    <row r="1396" spans="3:4" ht="12.75">
      <c r="C1396" s="73" t="s">
        <v>1651</v>
      </c>
      <c r="D1396" s="78">
        <v>12130</v>
      </c>
    </row>
    <row r="1397" spans="3:4" ht="12.75">
      <c r="C1397" s="75" t="s">
        <v>1652</v>
      </c>
      <c r="D1397" s="76">
        <v>13228</v>
      </c>
    </row>
    <row r="1398" spans="3:4" ht="12.75">
      <c r="C1398" s="73" t="s">
        <v>1653</v>
      </c>
      <c r="D1398" s="78">
        <v>17192</v>
      </c>
    </row>
    <row r="1399" spans="3:4" ht="12.75">
      <c r="C1399" s="73" t="s">
        <v>1654</v>
      </c>
      <c r="D1399" s="78">
        <v>16222</v>
      </c>
    </row>
    <row r="1400" spans="3:4" ht="12.75">
      <c r="C1400" s="73" t="s">
        <v>1655</v>
      </c>
      <c r="D1400" s="78">
        <v>108044</v>
      </c>
    </row>
    <row r="1401" spans="3:4" ht="12.75">
      <c r="C1401" s="73" t="s">
        <v>1656</v>
      </c>
      <c r="D1401" s="78">
        <v>19111</v>
      </c>
    </row>
    <row r="1402" spans="3:4" ht="12.75">
      <c r="C1402" s="73" t="s">
        <v>1657</v>
      </c>
      <c r="D1402" s="78">
        <v>19112</v>
      </c>
    </row>
    <row r="1403" spans="3:4" ht="12.75">
      <c r="C1403" s="73" t="s">
        <v>1658</v>
      </c>
      <c r="D1403" s="78">
        <v>16253</v>
      </c>
    </row>
    <row r="1404" spans="3:4" ht="12.75">
      <c r="C1404" s="75" t="s">
        <v>1659</v>
      </c>
      <c r="D1404" s="76">
        <v>18166</v>
      </c>
    </row>
    <row r="1405" spans="3:4" ht="12.75">
      <c r="C1405" s="73" t="s">
        <v>1660</v>
      </c>
      <c r="D1405" s="78">
        <v>14074</v>
      </c>
    </row>
    <row r="1406" spans="3:4" ht="12.75">
      <c r="C1406" s="73" t="s">
        <v>1661</v>
      </c>
      <c r="D1406" s="78">
        <v>13233</v>
      </c>
    </row>
    <row r="1407" spans="3:4" ht="12.75">
      <c r="C1407" s="73" t="s">
        <v>1662</v>
      </c>
      <c r="D1407" s="78">
        <v>16223</v>
      </c>
    </row>
    <row r="1408" spans="3:4" ht="12.75">
      <c r="C1408" s="75" t="s">
        <v>1663</v>
      </c>
      <c r="D1408" s="76">
        <v>16224</v>
      </c>
    </row>
    <row r="1409" spans="3:4" ht="12.75">
      <c r="C1409" s="73" t="s">
        <v>1664</v>
      </c>
      <c r="D1409" s="78">
        <v>13229</v>
      </c>
    </row>
    <row r="1410" spans="3:4" ht="12.75">
      <c r="C1410" s="73" t="s">
        <v>1665</v>
      </c>
      <c r="D1410" s="78">
        <v>14071</v>
      </c>
    </row>
    <row r="1411" spans="3:4" ht="12.75">
      <c r="C1411" s="73" t="s">
        <v>1666</v>
      </c>
      <c r="D1411" s="78">
        <v>14072</v>
      </c>
    </row>
    <row r="1412" spans="3:4" ht="12.75">
      <c r="C1412" s="73" t="s">
        <v>1667</v>
      </c>
      <c r="D1412" s="78">
        <v>18167</v>
      </c>
    </row>
    <row r="1413" spans="3:4" ht="12.75">
      <c r="C1413" s="73" t="s">
        <v>1668</v>
      </c>
      <c r="D1413" s="78">
        <v>98059</v>
      </c>
    </row>
    <row r="1414" spans="3:4" ht="12.75">
      <c r="C1414" s="73" t="s">
        <v>1669</v>
      </c>
      <c r="D1414" s="78">
        <v>14073</v>
      </c>
    </row>
    <row r="1415" spans="3:4" ht="12.75">
      <c r="C1415" s="73" t="s">
        <v>1670</v>
      </c>
      <c r="D1415" s="78">
        <v>12131</v>
      </c>
    </row>
    <row r="1416" spans="3:4" ht="12.75">
      <c r="C1416" s="73" t="s">
        <v>1671</v>
      </c>
      <c r="D1416" s="78">
        <v>16225</v>
      </c>
    </row>
    <row r="1417" spans="3:4" ht="12.75">
      <c r="C1417" s="73" t="s">
        <v>1672</v>
      </c>
      <c r="D1417" s="78">
        <v>97082</v>
      </c>
    </row>
    <row r="1418" spans="3:4" ht="12.75">
      <c r="C1418" s="73" t="s">
        <v>1673</v>
      </c>
      <c r="D1418" s="78">
        <v>18168</v>
      </c>
    </row>
    <row r="1419" spans="3:4" ht="12.75">
      <c r="C1419" s="73" t="s">
        <v>1674</v>
      </c>
      <c r="D1419" s="78">
        <v>18169</v>
      </c>
    </row>
    <row r="1420" spans="3:4" ht="12.75">
      <c r="C1420" s="73" t="s">
        <v>1675</v>
      </c>
      <c r="D1420" s="78">
        <v>16226</v>
      </c>
    </row>
    <row r="1421" spans="3:4" ht="12.75">
      <c r="C1421" s="73" t="s">
        <v>1676</v>
      </c>
      <c r="D1421" s="78">
        <v>17193</v>
      </c>
    </row>
    <row r="1422" spans="3:4" ht="12.75">
      <c r="C1422" s="73" t="s">
        <v>1677</v>
      </c>
      <c r="D1422" s="78">
        <v>97083</v>
      </c>
    </row>
    <row r="1423" spans="3:4" ht="12.75">
      <c r="C1423" s="75" t="s">
        <v>1678</v>
      </c>
      <c r="D1423" s="76">
        <v>13232</v>
      </c>
    </row>
    <row r="1424" spans="3:4" ht="12.75">
      <c r="C1424" s="73" t="s">
        <v>1679</v>
      </c>
      <c r="D1424" s="78">
        <v>16227</v>
      </c>
    </row>
    <row r="1425" spans="3:4" ht="12.75">
      <c r="C1425" s="73" t="s">
        <v>1680</v>
      </c>
      <c r="D1425" s="78">
        <v>13234</v>
      </c>
    </row>
    <row r="1426" spans="3:4" ht="12.75">
      <c r="C1426" s="73" t="s">
        <v>1681</v>
      </c>
      <c r="D1426" s="78">
        <v>16229</v>
      </c>
    </row>
    <row r="1427" spans="3:4" ht="12.75">
      <c r="C1427" s="73" t="s">
        <v>1847</v>
      </c>
      <c r="D1427" s="78">
        <v>18170</v>
      </c>
    </row>
    <row r="1428" spans="3:4" ht="12.75">
      <c r="C1428" s="73" t="s">
        <v>1683</v>
      </c>
      <c r="D1428" s="78">
        <v>17194</v>
      </c>
    </row>
    <row r="1429" spans="3:4" ht="12.75">
      <c r="C1429" s="73" t="s">
        <v>1684</v>
      </c>
      <c r="D1429" s="78">
        <v>15249</v>
      </c>
    </row>
    <row r="1430" spans="3:4" ht="12.75">
      <c r="C1430" s="73" t="s">
        <v>1685</v>
      </c>
      <c r="D1430" s="78">
        <v>15229</v>
      </c>
    </row>
    <row r="1431" spans="3:4" ht="12.75">
      <c r="C1431" s="73" t="s">
        <v>1686</v>
      </c>
      <c r="D1431" s="78">
        <v>15230</v>
      </c>
    </row>
    <row r="1432" spans="3:4" ht="12.75">
      <c r="C1432" s="73" t="s">
        <v>1687</v>
      </c>
      <c r="D1432" s="78">
        <v>12132</v>
      </c>
    </row>
    <row r="1433" spans="3:4" ht="12.75">
      <c r="C1433" s="73" t="s">
        <v>1688</v>
      </c>
      <c r="D1433" s="78">
        <v>108045</v>
      </c>
    </row>
    <row r="1434" spans="3:4" ht="12.75">
      <c r="C1434" s="73" t="s">
        <v>1689</v>
      </c>
      <c r="D1434" s="78">
        <v>97084</v>
      </c>
    </row>
    <row r="1435" spans="3:4" ht="12.75">
      <c r="C1435" s="73" t="s">
        <v>1690</v>
      </c>
      <c r="D1435" s="78">
        <v>12133</v>
      </c>
    </row>
    <row r="1436" spans="3:4" ht="12.75">
      <c r="C1436" s="73" t="s">
        <v>1691</v>
      </c>
      <c r="D1436" s="78">
        <v>18171</v>
      </c>
    </row>
    <row r="1437" spans="3:4" ht="12.75">
      <c r="C1437" s="73" t="s">
        <v>1692</v>
      </c>
      <c r="D1437" s="78">
        <v>108046</v>
      </c>
    </row>
    <row r="1438" spans="3:4" ht="12.75">
      <c r="C1438" s="73" t="s">
        <v>1693</v>
      </c>
      <c r="D1438" s="78">
        <v>12134</v>
      </c>
    </row>
    <row r="1439" spans="3:4" ht="12.75">
      <c r="C1439" s="73" t="s">
        <v>1694</v>
      </c>
      <c r="D1439" s="78">
        <v>16230</v>
      </c>
    </row>
    <row r="1440" spans="3:4" ht="12.75">
      <c r="C1440" s="75" t="s">
        <v>1695</v>
      </c>
      <c r="D1440" s="76">
        <v>108047</v>
      </c>
    </row>
    <row r="1441" spans="3:4" ht="12.75">
      <c r="C1441" s="75" t="s">
        <v>1696</v>
      </c>
      <c r="D1441" s="76">
        <v>13236</v>
      </c>
    </row>
    <row r="1442" spans="3:4" ht="12.75">
      <c r="C1442" s="73" t="s">
        <v>1697</v>
      </c>
      <c r="D1442" s="78">
        <v>18172</v>
      </c>
    </row>
    <row r="1443" spans="3:4" ht="12.75">
      <c r="C1443" s="75" t="s">
        <v>1698</v>
      </c>
      <c r="D1443" s="76">
        <v>18173</v>
      </c>
    </row>
    <row r="1444" spans="3:4" ht="12.75">
      <c r="C1444" s="73" t="s">
        <v>1699</v>
      </c>
      <c r="D1444" s="78">
        <v>97085</v>
      </c>
    </row>
    <row r="1445" spans="3:4" ht="12.75">
      <c r="C1445" s="75" t="s">
        <v>1700</v>
      </c>
      <c r="D1445" s="76">
        <v>12136</v>
      </c>
    </row>
    <row r="1446" spans="3:4" ht="12.75">
      <c r="C1446" s="75" t="s">
        <v>1701</v>
      </c>
      <c r="D1446" s="76">
        <v>12137</v>
      </c>
    </row>
    <row r="1447" spans="3:4" ht="12.75">
      <c r="C1447" s="73" t="s">
        <v>1702</v>
      </c>
      <c r="D1447" s="78">
        <v>13238</v>
      </c>
    </row>
    <row r="1448" spans="3:4" ht="12.75">
      <c r="C1448" s="75" t="s">
        <v>1703</v>
      </c>
      <c r="D1448" s="76">
        <v>108048</v>
      </c>
    </row>
    <row r="1449" spans="3:4" ht="12.75">
      <c r="C1449" s="73" t="s">
        <v>1704</v>
      </c>
      <c r="D1449" s="78">
        <v>13239</v>
      </c>
    </row>
    <row r="1450" spans="3:4" ht="12.75">
      <c r="C1450" s="73" t="s">
        <v>1705</v>
      </c>
      <c r="D1450" s="78">
        <v>14075</v>
      </c>
    </row>
    <row r="1451" spans="3:4" ht="12.75">
      <c r="C1451" s="73" t="s">
        <v>1706</v>
      </c>
      <c r="D1451" s="78">
        <v>97086</v>
      </c>
    </row>
    <row r="1452" spans="3:4" ht="12.75">
      <c r="C1452" s="73" t="s">
        <v>1707</v>
      </c>
      <c r="D1452" s="78">
        <v>16232</v>
      </c>
    </row>
    <row r="1453" spans="3:4" ht="12.75">
      <c r="C1453" s="75" t="s">
        <v>1708</v>
      </c>
      <c r="D1453" s="76">
        <v>16233</v>
      </c>
    </row>
    <row r="1454" spans="3:4" ht="12.75">
      <c r="C1454" s="75" t="s">
        <v>1709</v>
      </c>
      <c r="D1454" s="76">
        <v>97091</v>
      </c>
    </row>
    <row r="1455" spans="3:4" ht="12.75">
      <c r="C1455" s="73" t="s">
        <v>1710</v>
      </c>
      <c r="D1455" s="78">
        <v>12138</v>
      </c>
    </row>
    <row r="1456" spans="3:4" ht="12.75">
      <c r="C1456" s="75" t="s">
        <v>1848</v>
      </c>
      <c r="D1456" s="76">
        <v>15235</v>
      </c>
    </row>
    <row r="1457" spans="3:4" ht="12.75">
      <c r="C1457" s="73" t="s">
        <v>1712</v>
      </c>
      <c r="D1457" s="78">
        <v>15236</v>
      </c>
    </row>
    <row r="1458" spans="3:4" ht="12.75">
      <c r="C1458" s="73" t="s">
        <v>1713</v>
      </c>
      <c r="D1458" s="78">
        <v>17195</v>
      </c>
    </row>
    <row r="1459" spans="3:4" ht="12.75">
      <c r="C1459" s="73" t="s">
        <v>1714</v>
      </c>
      <c r="D1459" s="78">
        <v>17196</v>
      </c>
    </row>
    <row r="1460" spans="3:4" ht="12.75">
      <c r="C1460" s="73" t="s">
        <v>1715</v>
      </c>
      <c r="D1460" s="78">
        <v>18174</v>
      </c>
    </row>
    <row r="1461" spans="3:4" ht="12.75">
      <c r="C1461" s="73" t="s">
        <v>1716</v>
      </c>
      <c r="D1461" s="78">
        <v>18175</v>
      </c>
    </row>
    <row r="1462" spans="3:4" ht="12.75">
      <c r="C1462" s="73" t="s">
        <v>1717</v>
      </c>
      <c r="D1462" s="78">
        <v>13242</v>
      </c>
    </row>
    <row r="1463" spans="3:4" ht="12.75">
      <c r="C1463" s="75" t="s">
        <v>1718</v>
      </c>
      <c r="D1463" s="76">
        <v>16234</v>
      </c>
    </row>
    <row r="1464" spans="3:4" ht="12.75">
      <c r="C1464" s="73" t="s">
        <v>1719</v>
      </c>
      <c r="D1464" s="78">
        <v>14076</v>
      </c>
    </row>
    <row r="1465" spans="3:4" ht="12.75">
      <c r="C1465" s="73" t="s">
        <v>1720</v>
      </c>
      <c r="D1465" s="78">
        <v>19113</v>
      </c>
    </row>
    <row r="1466" spans="3:4" ht="12.75">
      <c r="C1466" s="73" t="s">
        <v>1721</v>
      </c>
      <c r="D1466" s="78">
        <v>17197</v>
      </c>
    </row>
    <row r="1467" spans="3:4" ht="12.75">
      <c r="C1467" s="73" t="s">
        <v>1849</v>
      </c>
      <c r="D1467" s="78">
        <v>97089</v>
      </c>
    </row>
    <row r="1468" spans="3:4" ht="12.75">
      <c r="C1468" s="73" t="s">
        <v>1722</v>
      </c>
      <c r="D1468" s="78">
        <v>17198</v>
      </c>
    </row>
    <row r="1469" spans="3:4" ht="12.75">
      <c r="C1469" s="73" t="s">
        <v>1723</v>
      </c>
      <c r="D1469" s="78">
        <v>20066</v>
      </c>
    </row>
    <row r="1470" spans="3:4" ht="12.75">
      <c r="C1470" s="73" t="s">
        <v>1724</v>
      </c>
      <c r="D1470" s="78">
        <v>16235</v>
      </c>
    </row>
    <row r="1471" spans="3:4" ht="12.75">
      <c r="C1471" s="73" t="s">
        <v>1725</v>
      </c>
      <c r="D1471" s="78">
        <v>18176</v>
      </c>
    </row>
    <row r="1472" spans="3:4" ht="12.75">
      <c r="C1472" s="73" t="s">
        <v>1726</v>
      </c>
      <c r="D1472" s="78">
        <v>97090</v>
      </c>
    </row>
    <row r="1473" spans="3:4" ht="12.75">
      <c r="C1473" s="73" t="s">
        <v>1727</v>
      </c>
      <c r="D1473" s="78">
        <v>16236</v>
      </c>
    </row>
    <row r="1474" spans="3:4" ht="12.75">
      <c r="C1474" s="73" t="s">
        <v>1728</v>
      </c>
      <c r="D1474" s="78">
        <v>18177</v>
      </c>
    </row>
    <row r="1475" spans="3:4" ht="12.75">
      <c r="C1475" s="73" t="s">
        <v>1729</v>
      </c>
      <c r="D1475" s="78">
        <v>12139</v>
      </c>
    </row>
    <row r="1476" spans="3:4" ht="12.75">
      <c r="C1476" s="73" t="s">
        <v>1730</v>
      </c>
      <c r="D1476" s="78">
        <v>15237</v>
      </c>
    </row>
    <row r="1477" spans="3:4" ht="12.75">
      <c r="C1477" s="73" t="s">
        <v>1731</v>
      </c>
      <c r="D1477" s="78">
        <v>16237</v>
      </c>
    </row>
    <row r="1478" spans="3:4" ht="12.75">
      <c r="C1478" s="73" t="s">
        <v>1732</v>
      </c>
      <c r="D1478" s="78">
        <v>18178</v>
      </c>
    </row>
    <row r="1479" spans="3:4" ht="12.75">
      <c r="C1479" s="73" t="s">
        <v>1733</v>
      </c>
      <c r="D1479" s="78">
        <v>17199</v>
      </c>
    </row>
    <row r="1480" spans="3:4" ht="12.75">
      <c r="C1480" s="73" t="s">
        <v>1734</v>
      </c>
      <c r="D1480" s="78">
        <v>15248</v>
      </c>
    </row>
    <row r="1481" spans="3:4" ht="12.75">
      <c r="C1481" s="73" t="s">
        <v>1735</v>
      </c>
      <c r="D1481" s="78">
        <v>16238</v>
      </c>
    </row>
    <row r="1482" spans="3:4" ht="12.75">
      <c r="C1482" s="73" t="s">
        <v>1736</v>
      </c>
      <c r="D1482" s="78">
        <v>16239</v>
      </c>
    </row>
    <row r="1483" spans="3:4" ht="12.75">
      <c r="C1483" s="73" t="s">
        <v>1737</v>
      </c>
      <c r="D1483" s="78">
        <v>14077</v>
      </c>
    </row>
    <row r="1484" spans="3:4" ht="12.75">
      <c r="C1484" s="73" t="s">
        <v>1738</v>
      </c>
      <c r="D1484" s="78">
        <v>16240</v>
      </c>
    </row>
    <row r="1485" spans="3:4" ht="12.75">
      <c r="C1485" s="73" t="s">
        <v>1739</v>
      </c>
      <c r="D1485" s="78">
        <v>14078</v>
      </c>
    </row>
    <row r="1486" spans="3:4" ht="12.75">
      <c r="C1486" s="73" t="s">
        <v>1740</v>
      </c>
      <c r="D1486" s="78">
        <v>16241</v>
      </c>
    </row>
    <row r="1487" spans="3:4" ht="12.75">
      <c r="C1487" s="73" t="s">
        <v>1741</v>
      </c>
      <c r="D1487" s="78">
        <v>13245</v>
      </c>
    </row>
    <row r="1488" spans="3:4" ht="12.75">
      <c r="C1488" s="73" t="s">
        <v>1850</v>
      </c>
      <c r="D1488" s="78">
        <v>20067</v>
      </c>
    </row>
    <row r="1489" spans="3:4" ht="12.75">
      <c r="C1489" s="73" t="s">
        <v>1742</v>
      </c>
      <c r="D1489" s="78">
        <v>17200</v>
      </c>
    </row>
    <row r="1490" spans="3:4" ht="12.75">
      <c r="C1490" s="73" t="s">
        <v>1743</v>
      </c>
      <c r="D1490" s="78">
        <v>18179</v>
      </c>
    </row>
    <row r="1491" spans="3:4" ht="12.75">
      <c r="C1491" s="73" t="s">
        <v>1744</v>
      </c>
      <c r="D1491" s="78">
        <v>98060</v>
      </c>
    </row>
    <row r="1492" spans="3:4" ht="12.75">
      <c r="C1492" s="73" t="s">
        <v>1745</v>
      </c>
      <c r="D1492" s="78">
        <v>18180</v>
      </c>
    </row>
    <row r="1493" spans="3:4" ht="12.75">
      <c r="C1493" s="73" t="s">
        <v>1746</v>
      </c>
      <c r="D1493" s="78">
        <v>17201</v>
      </c>
    </row>
    <row r="1494" spans="3:4" ht="12.75">
      <c r="C1494" s="73" t="s">
        <v>1747</v>
      </c>
      <c r="D1494" s="78">
        <v>108049</v>
      </c>
    </row>
    <row r="1495" spans="3:4" ht="12.75">
      <c r="C1495" s="73" t="s">
        <v>1748</v>
      </c>
      <c r="D1495" s="78">
        <v>20068</v>
      </c>
    </row>
    <row r="1496" spans="3:4" ht="12.75">
      <c r="C1496" s="73" t="s">
        <v>1749</v>
      </c>
      <c r="D1496" s="78">
        <v>16242</v>
      </c>
    </row>
    <row r="1497" spans="3:4" ht="12.75">
      <c r="C1497" s="73" t="s">
        <v>1750</v>
      </c>
      <c r="D1497" s="78">
        <v>16243</v>
      </c>
    </row>
    <row r="1498" spans="3:4" ht="12.75">
      <c r="C1498" s="73" t="s">
        <v>1751</v>
      </c>
      <c r="D1498" s="78">
        <v>108050</v>
      </c>
    </row>
    <row r="1499" spans="3:4" ht="12.75">
      <c r="C1499" s="73" t="s">
        <v>1752</v>
      </c>
      <c r="D1499" s="78">
        <v>15242</v>
      </c>
    </row>
    <row r="1500" spans="3:4" ht="12.75">
      <c r="C1500" s="73" t="s">
        <v>1753</v>
      </c>
      <c r="D1500" s="78">
        <v>17202</v>
      </c>
    </row>
    <row r="1501" spans="3:4" ht="12.75">
      <c r="C1501" s="73" t="s">
        <v>1754</v>
      </c>
      <c r="D1501" s="78">
        <v>17203</v>
      </c>
    </row>
    <row r="1502" spans="3:4" ht="12.75">
      <c r="C1502" s="75" t="s">
        <v>1755</v>
      </c>
      <c r="D1502" s="76">
        <v>18181</v>
      </c>
    </row>
    <row r="1503" spans="3:4" ht="12.75">
      <c r="C1503" s="73" t="s">
        <v>1756</v>
      </c>
      <c r="D1503" s="78">
        <v>15243</v>
      </c>
    </row>
    <row r="1504" spans="3:4" ht="12.75">
      <c r="C1504" s="73" t="s">
        <v>1757</v>
      </c>
      <c r="D1504" s="78">
        <v>12140</v>
      </c>
    </row>
    <row r="1505" spans="3:4" ht="12.75">
      <c r="C1505" s="73" t="s">
        <v>1758</v>
      </c>
      <c r="D1505" s="78">
        <v>15244</v>
      </c>
    </row>
    <row r="1506" spans="3:4" ht="12.75">
      <c r="C1506" s="75" t="s">
        <v>1759</v>
      </c>
      <c r="D1506" s="76">
        <v>17204</v>
      </c>
    </row>
    <row r="1507" spans="3:4" ht="12.75">
      <c r="C1507" s="73" t="s">
        <v>1760</v>
      </c>
      <c r="D1507" s="78">
        <v>18182</v>
      </c>
    </row>
    <row r="1508" spans="3:4" ht="12.75">
      <c r="C1508" s="73" t="s">
        <v>1761</v>
      </c>
      <c r="D1508" s="78">
        <v>19114</v>
      </c>
    </row>
    <row r="1509" spans="3:4" ht="12.75">
      <c r="C1509" s="73" t="s">
        <v>1762</v>
      </c>
      <c r="D1509" s="78">
        <v>18183</v>
      </c>
    </row>
    <row r="1510" spans="3:4" ht="12.75">
      <c r="C1510" s="73" t="s">
        <v>1763</v>
      </c>
      <c r="D1510" s="78">
        <v>20070</v>
      </c>
    </row>
    <row r="1511" spans="3:4" ht="12.75">
      <c r="C1511" s="73" t="s">
        <v>1764</v>
      </c>
      <c r="D1511" s="78">
        <v>19115</v>
      </c>
    </row>
    <row r="1512" spans="3:4" ht="12.75">
      <c r="C1512" s="75" t="s">
        <v>1765</v>
      </c>
      <c r="D1512" s="76">
        <v>16244</v>
      </c>
    </row>
    <row r="1513" spans="3:4" ht="12.75">
      <c r="C1513" s="73" t="s">
        <v>1766</v>
      </c>
      <c r="D1513" s="78">
        <v>16245</v>
      </c>
    </row>
    <row r="1514" spans="3:4" ht="12.75">
      <c r="C1514" s="73" t="s">
        <v>1767</v>
      </c>
      <c r="D1514" s="78">
        <v>18184</v>
      </c>
    </row>
    <row r="1515" spans="3:4" ht="12.75">
      <c r="C1515" s="73" t="s">
        <v>1768</v>
      </c>
      <c r="D1515" s="78">
        <v>18185</v>
      </c>
    </row>
    <row r="1516" spans="3:4" ht="12.75">
      <c r="C1516" s="73" t="s">
        <v>1769</v>
      </c>
      <c r="D1516" s="78">
        <v>98061</v>
      </c>
    </row>
    <row r="1517" spans="3:4" ht="12.75">
      <c r="C1517" s="73" t="s">
        <v>1851</v>
      </c>
      <c r="D1517" s="78">
        <v>15246</v>
      </c>
    </row>
    <row r="1518" spans="3:4" ht="12.75">
      <c r="C1518" s="73" t="s">
        <v>1770</v>
      </c>
      <c r="D1518" s="78">
        <v>13246</v>
      </c>
    </row>
    <row r="1519" spans="3:4" ht="12.75">
      <c r="C1519" s="73" t="s">
        <v>1771</v>
      </c>
      <c r="D1519" s="78">
        <v>18186</v>
      </c>
    </row>
    <row r="1520" spans="3:4" ht="12.75">
      <c r="C1520" s="73" t="s">
        <v>1772</v>
      </c>
      <c r="D1520" s="78">
        <v>18187</v>
      </c>
    </row>
    <row r="1521" spans="3:4" ht="12.75">
      <c r="C1521" s="73" t="s">
        <v>1773</v>
      </c>
      <c r="D1521" s="78">
        <v>18188</v>
      </c>
    </row>
    <row r="1522" spans="3:4" ht="12.75">
      <c r="C1522" s="73" t="s">
        <v>1774</v>
      </c>
      <c r="D1522" s="78">
        <v>18189</v>
      </c>
    </row>
    <row r="1523" spans="3:4" ht="12.75">
      <c r="C1523" s="73" t="s">
        <v>1775</v>
      </c>
      <c r="D1523" s="78">
        <v>15247</v>
      </c>
    </row>
    <row r="1524" spans="3:4" ht="12.75">
      <c r="C1524" s="73" t="s">
        <v>1776</v>
      </c>
      <c r="D1524" s="78">
        <v>18190</v>
      </c>
    </row>
    <row r="1525" spans="3:4" ht="12.75">
      <c r="C1525" s="73" t="s">
        <v>1777</v>
      </c>
      <c r="D1525" s="78">
        <v>16246</v>
      </c>
    </row>
    <row r="1526" spans="3:4" ht="12.75">
      <c r="C1526" s="73" t="s">
        <v>1778</v>
      </c>
      <c r="D1526" s="78">
        <v>17205</v>
      </c>
    </row>
    <row r="1527" spans="3:4" ht="12.75">
      <c r="C1527" s="75" t="s">
        <v>1852</v>
      </c>
      <c r="D1527" s="76">
        <v>725662</v>
      </c>
    </row>
    <row r="1528" spans="3:4" ht="12.75">
      <c r="C1528" s="75" t="s">
        <v>1853</v>
      </c>
      <c r="D1528" s="76">
        <v>10701365</v>
      </c>
    </row>
    <row r="1529" spans="3:4" ht="12.75">
      <c r="C1529" s="75" t="s">
        <v>1854</v>
      </c>
      <c r="D1529" s="76">
        <v>750132</v>
      </c>
    </row>
    <row r="1530" spans="3:4" ht="12.75">
      <c r="C1530" s="75" t="s">
        <v>1855</v>
      </c>
      <c r="D1530" s="76">
        <v>718174</v>
      </c>
    </row>
    <row r="1531" spans="3:4" ht="12.75">
      <c r="C1531" s="75" t="s">
        <v>1856</v>
      </c>
      <c r="D1531" s="76">
        <v>25617028</v>
      </c>
    </row>
    <row r="1532" spans="3:4" ht="12.75">
      <c r="C1532" s="75" t="s">
        <v>1857</v>
      </c>
      <c r="D1532" s="76">
        <v>7519998</v>
      </c>
    </row>
    <row r="1533" spans="3:4" ht="12.75">
      <c r="C1533" s="75" t="s">
        <v>1858</v>
      </c>
      <c r="D1533" s="76">
        <v>25617052</v>
      </c>
    </row>
    <row r="1534" spans="3:4" ht="12.75">
      <c r="C1534" s="75" t="s">
        <v>1859</v>
      </c>
      <c r="D1534" s="76">
        <v>11140116</v>
      </c>
    </row>
    <row r="1535" spans="3:4" ht="12.75">
      <c r="C1535" s="75" t="s">
        <v>1860</v>
      </c>
      <c r="D1535" s="76">
        <v>10701150</v>
      </c>
    </row>
    <row r="1536" spans="3:4" ht="12.75">
      <c r="C1536" s="75" t="s">
        <v>1861</v>
      </c>
      <c r="D1536" s="76">
        <v>704167</v>
      </c>
    </row>
    <row r="1537" spans="3:4" ht="12.75">
      <c r="C1537" s="75" t="s">
        <v>1862</v>
      </c>
      <c r="D1537" s="76">
        <v>103486</v>
      </c>
    </row>
    <row r="1538" spans="3:4" ht="12.75">
      <c r="C1538" s="75" t="s">
        <v>1863</v>
      </c>
      <c r="D1538" s="76">
        <v>11154141</v>
      </c>
    </row>
    <row r="1539" spans="3:4" ht="12.75">
      <c r="C1539" s="75" t="s">
        <v>1864</v>
      </c>
      <c r="D1539" s="76">
        <v>10779205</v>
      </c>
    </row>
    <row r="1540" spans="3:4" ht="12.75">
      <c r="C1540" s="75" t="s">
        <v>1865</v>
      </c>
      <c r="D1540" s="76">
        <v>25617030</v>
      </c>
    </row>
    <row r="1541" spans="3:4" ht="12.75">
      <c r="C1541" s="75" t="s">
        <v>1866</v>
      </c>
      <c r="D1541" s="76">
        <v>11153846</v>
      </c>
    </row>
    <row r="1542" spans="3:4" ht="12.75">
      <c r="C1542" s="75" t="s">
        <v>1867</v>
      </c>
      <c r="D1542" s="76">
        <v>728529</v>
      </c>
    </row>
    <row r="1543" spans="3:4" ht="12.75">
      <c r="C1543" s="75" t="s">
        <v>1868</v>
      </c>
      <c r="D1543" s="76">
        <v>710172</v>
      </c>
    </row>
    <row r="1544" spans="3:4" ht="12.75">
      <c r="C1544" s="75" t="s">
        <v>1869</v>
      </c>
      <c r="D1544" s="76">
        <v>721450</v>
      </c>
    </row>
    <row r="1545" spans="3:4" ht="12.75">
      <c r="C1545" s="75" t="s">
        <v>1870</v>
      </c>
      <c r="D1545" s="76">
        <v>712332</v>
      </c>
    </row>
    <row r="1546" spans="3:4" ht="12.75">
      <c r="C1546" s="75" t="s">
        <v>1871</v>
      </c>
      <c r="D1546" s="76">
        <v>707220</v>
      </c>
    </row>
    <row r="1547" spans="3:4" ht="12.75">
      <c r="C1547" s="75" t="s">
        <v>1872</v>
      </c>
      <c r="D1547" s="76">
        <v>725797</v>
      </c>
    </row>
    <row r="1548" spans="3:4" ht="12.75">
      <c r="C1548" s="75" t="s">
        <v>1873</v>
      </c>
      <c r="D1548" s="76">
        <v>727375</v>
      </c>
    </row>
    <row r="1549" spans="3:4" ht="12.75">
      <c r="C1549" s="75" t="s">
        <v>1874</v>
      </c>
      <c r="D1549" s="76">
        <v>373899</v>
      </c>
    </row>
    <row r="1550" spans="3:4" ht="12.75">
      <c r="C1550" s="75" t="s">
        <v>1875</v>
      </c>
      <c r="D1550" s="76">
        <v>19722186</v>
      </c>
    </row>
    <row r="1551" spans="3:4" ht="12.75">
      <c r="C1551" s="75" t="s">
        <v>1876</v>
      </c>
      <c r="D1551" s="76">
        <v>711335</v>
      </c>
    </row>
    <row r="1552" spans="3:4" ht="12.75">
      <c r="C1552" s="75" t="s">
        <v>1877</v>
      </c>
      <c r="D1552" s="76">
        <v>728551</v>
      </c>
    </row>
    <row r="1553" spans="3:4" ht="12.75">
      <c r="C1553" s="75" t="s">
        <v>1878</v>
      </c>
      <c r="D1553" s="76">
        <v>721734</v>
      </c>
    </row>
    <row r="1554" spans="3:4" ht="12.75">
      <c r="C1554" s="75" t="s">
        <v>1879</v>
      </c>
      <c r="D1554" s="76">
        <v>711349</v>
      </c>
    </row>
    <row r="1555" spans="3:4" ht="12.75">
      <c r="C1555" s="75" t="s">
        <v>1879</v>
      </c>
      <c r="D1555" s="76">
        <v>25617060</v>
      </c>
    </row>
    <row r="1556" spans="3:4" ht="12.75">
      <c r="C1556" s="75" t="s">
        <v>1880</v>
      </c>
      <c r="D1556" s="76">
        <v>717449</v>
      </c>
    </row>
    <row r="1557" spans="3:4" ht="12.75">
      <c r="C1557" s="75" t="s">
        <v>1881</v>
      </c>
      <c r="D1557" s="76">
        <v>723980</v>
      </c>
    </row>
    <row r="1558" spans="3:4" ht="12.75">
      <c r="C1558" s="75" t="s">
        <v>1882</v>
      </c>
      <c r="D1558" s="76">
        <v>25617032</v>
      </c>
    </row>
    <row r="1559" spans="3:4" ht="12.75">
      <c r="C1559" s="75" t="s">
        <v>1883</v>
      </c>
      <c r="D1559" s="76">
        <v>11143094</v>
      </c>
    </row>
    <row r="1560" spans="3:4" ht="12.75">
      <c r="C1560" s="75" t="s">
        <v>1884</v>
      </c>
      <c r="D1560" s="76">
        <v>25617031</v>
      </c>
    </row>
    <row r="1561" spans="3:4" ht="12.75">
      <c r="C1561" s="75" t="s">
        <v>1885</v>
      </c>
      <c r="D1561" s="76">
        <v>13159420</v>
      </c>
    </row>
    <row r="1562" spans="3:4" ht="12.75">
      <c r="C1562" s="75" t="s">
        <v>1886</v>
      </c>
      <c r="D1562" s="76">
        <v>11146330</v>
      </c>
    </row>
    <row r="1563" spans="3:4" ht="12.75">
      <c r="C1563" s="75" t="s">
        <v>1887</v>
      </c>
      <c r="D1563" s="76">
        <v>11151037</v>
      </c>
    </row>
    <row r="1564" spans="3:4" ht="12.75">
      <c r="C1564" s="75" t="s">
        <v>1888</v>
      </c>
      <c r="D1564" s="76">
        <v>743295</v>
      </c>
    </row>
    <row r="1565" spans="3:4" ht="12.75">
      <c r="C1565" s="75" t="s">
        <v>1889</v>
      </c>
      <c r="D1565" s="76" t="s">
        <v>1890</v>
      </c>
    </row>
    <row r="1566" spans="3:4" ht="12.75">
      <c r="C1566" s="75" t="s">
        <v>1891</v>
      </c>
      <c r="D1566" s="76" t="s">
        <v>1892</v>
      </c>
    </row>
    <row r="1567" spans="3:4" ht="12.75">
      <c r="C1567" s="75" t="s">
        <v>1893</v>
      </c>
      <c r="D1567" s="76" t="s">
        <v>1894</v>
      </c>
    </row>
    <row r="1568" spans="3:4" ht="12.75">
      <c r="C1568" s="75" t="s">
        <v>1895</v>
      </c>
      <c r="D1568" s="76" t="s">
        <v>1896</v>
      </c>
    </row>
    <row r="1569" spans="3:4" ht="12.75">
      <c r="C1569" s="75" t="s">
        <v>1897</v>
      </c>
      <c r="D1569" s="76" t="s">
        <v>1898</v>
      </c>
    </row>
    <row r="1570" spans="3:4" ht="12.75">
      <c r="C1570" s="75" t="s">
        <v>1899</v>
      </c>
      <c r="D1570" s="76" t="s">
        <v>1900</v>
      </c>
    </row>
    <row r="1571" spans="3:4" ht="12.75">
      <c r="C1571" s="75" t="s">
        <v>1901</v>
      </c>
      <c r="D1571" s="76" t="s">
        <v>1902</v>
      </c>
    </row>
    <row r="1572" spans="3:4" ht="12.75">
      <c r="C1572" s="75" t="s">
        <v>1903</v>
      </c>
      <c r="D1572" s="76" t="s">
        <v>1904</v>
      </c>
    </row>
    <row r="1573" spans="3:4" ht="12.75">
      <c r="C1573" s="75" t="s">
        <v>1905</v>
      </c>
      <c r="D1573" s="76" t="s">
        <v>1906</v>
      </c>
    </row>
    <row r="1574" spans="3:4" ht="12.75">
      <c r="C1574" s="75" t="s">
        <v>1907</v>
      </c>
      <c r="D1574" s="76" t="s">
        <v>1908</v>
      </c>
    </row>
    <row r="1575" spans="3:4" ht="12.75">
      <c r="C1575" s="75" t="s">
        <v>1909</v>
      </c>
      <c r="D1575" s="76" t="s">
        <v>1910</v>
      </c>
    </row>
    <row r="1576" spans="3:4" ht="12.75">
      <c r="C1576" s="75" t="s">
        <v>1911</v>
      </c>
      <c r="D1576" s="76" t="s">
        <v>1912</v>
      </c>
    </row>
    <row r="1577" spans="3:4" ht="12.75">
      <c r="C1577" s="75" t="s">
        <v>1913</v>
      </c>
      <c r="D1577" s="76" t="s">
        <v>1914</v>
      </c>
    </row>
    <row r="1578" spans="3:4" ht="12.75">
      <c r="C1578" s="75" t="s">
        <v>1915</v>
      </c>
      <c r="D1578" s="76" t="s">
        <v>1916</v>
      </c>
    </row>
    <row r="1579" spans="3:4" ht="12.75">
      <c r="C1579" s="75" t="s">
        <v>1917</v>
      </c>
      <c r="D1579" s="76" t="s">
        <v>1918</v>
      </c>
    </row>
    <row r="1580" spans="3:4" ht="12.75">
      <c r="C1580" s="75" t="s">
        <v>1919</v>
      </c>
      <c r="D1580" s="76" t="s">
        <v>1920</v>
      </c>
    </row>
    <row r="1581" spans="3:4" ht="12.75">
      <c r="C1581" s="75" t="s">
        <v>1921</v>
      </c>
      <c r="D1581" s="76" t="s">
        <v>1922</v>
      </c>
    </row>
    <row r="1582" spans="3:4" ht="12.75">
      <c r="C1582" s="75" t="s">
        <v>1923</v>
      </c>
      <c r="D1582" s="76" t="s">
        <v>1924</v>
      </c>
    </row>
    <row r="1583" spans="3:4" ht="12.75">
      <c r="C1583" s="75" t="s">
        <v>1925</v>
      </c>
      <c r="D1583" s="76" t="s">
        <v>1926</v>
      </c>
    </row>
    <row r="1584" spans="3:4" ht="12.75">
      <c r="C1584" s="75" t="s">
        <v>1927</v>
      </c>
      <c r="D1584" s="76" t="s">
        <v>1928</v>
      </c>
    </row>
    <row r="1585" spans="3:4" ht="12.75">
      <c r="C1585" s="75" t="s">
        <v>1929</v>
      </c>
      <c r="D1585" s="76" t="s">
        <v>1930</v>
      </c>
    </row>
    <row r="1586" spans="3:4" ht="12.75">
      <c r="C1586" s="75" t="s">
        <v>1931</v>
      </c>
      <c r="D1586" s="76" t="s">
        <v>1932</v>
      </c>
    </row>
    <row r="1587" spans="3:4" ht="12.75">
      <c r="C1587" s="75" t="s">
        <v>1933</v>
      </c>
      <c r="D1587" s="76" t="s">
        <v>1934</v>
      </c>
    </row>
    <row r="1588" spans="3:4" ht="12.75">
      <c r="C1588" s="75" t="s">
        <v>1935</v>
      </c>
      <c r="D1588" s="76" t="s">
        <v>1936</v>
      </c>
    </row>
    <row r="1589" spans="3:4" ht="12.75">
      <c r="C1589" s="75" t="s">
        <v>1937</v>
      </c>
      <c r="D1589" s="76" t="s">
        <v>1938</v>
      </c>
    </row>
    <row r="1590" spans="3:4" ht="12.75">
      <c r="C1590" s="75" t="s">
        <v>1939</v>
      </c>
      <c r="D1590" s="76" t="s">
        <v>1940</v>
      </c>
    </row>
    <row r="1591" spans="3:4" ht="12.75">
      <c r="C1591" s="75" t="s">
        <v>1941</v>
      </c>
      <c r="D1591" s="76" t="s">
        <v>1942</v>
      </c>
    </row>
    <row r="1592" spans="3:4" ht="12.75">
      <c r="C1592" s="75" t="s">
        <v>1943</v>
      </c>
      <c r="D1592" s="76" t="s">
        <v>1942</v>
      </c>
    </row>
    <row r="1593" spans="3:4" ht="12.75">
      <c r="C1593" s="75" t="s">
        <v>1944</v>
      </c>
      <c r="D1593" s="76" t="s">
        <v>1945</v>
      </c>
    </row>
    <row r="1594" spans="3:4" ht="12.75">
      <c r="C1594" s="75" t="s">
        <v>1946</v>
      </c>
      <c r="D1594" s="76" t="s">
        <v>1947</v>
      </c>
    </row>
    <row r="1595" spans="3:4" ht="12.75">
      <c r="C1595" s="75" t="s">
        <v>1948</v>
      </c>
      <c r="D1595" s="76" t="s">
        <v>1949</v>
      </c>
    </row>
    <row r="1596" spans="3:4" ht="12.75">
      <c r="C1596" s="75" t="s">
        <v>1950</v>
      </c>
      <c r="D1596" s="76" t="s">
        <v>1951</v>
      </c>
    </row>
    <row r="1597" spans="3:4" ht="12.75">
      <c r="C1597" s="75" t="s">
        <v>1952</v>
      </c>
      <c r="D1597" s="76" t="s">
        <v>1953</v>
      </c>
    </row>
    <row r="1598" spans="3:4" ht="12.75">
      <c r="C1598" s="75" t="s">
        <v>1954</v>
      </c>
      <c r="D1598" s="76" t="s">
        <v>1955</v>
      </c>
    </row>
    <row r="1599" spans="3:4" ht="12.75">
      <c r="C1599" s="75" t="s">
        <v>1956</v>
      </c>
      <c r="D1599" s="76" t="s">
        <v>1957</v>
      </c>
    </row>
    <row r="1600" spans="3:4" ht="12.75">
      <c r="C1600" s="75" t="s">
        <v>1958</v>
      </c>
      <c r="D1600" s="76" t="s">
        <v>1959</v>
      </c>
    </row>
    <row r="1601" spans="3:4" ht="12.75">
      <c r="C1601" s="75" t="s">
        <v>1960</v>
      </c>
      <c r="D1601" s="76" t="s">
        <v>1961</v>
      </c>
    </row>
    <row r="1602" spans="3:4" ht="12.75">
      <c r="C1602" s="75" t="s">
        <v>1962</v>
      </c>
      <c r="D1602" s="76" t="s">
        <v>1963</v>
      </c>
    </row>
    <row r="1603" spans="3:4" ht="12.75">
      <c r="C1603" s="75" t="s">
        <v>1964</v>
      </c>
      <c r="D1603" s="76" t="s">
        <v>1892</v>
      </c>
    </row>
    <row r="1604" spans="3:4" ht="12.75">
      <c r="C1604" s="75" t="s">
        <v>1965</v>
      </c>
      <c r="D1604" s="76" t="s">
        <v>1966</v>
      </c>
    </row>
    <row r="1605" spans="3:4" ht="12.75">
      <c r="C1605" s="75" t="s">
        <v>1967</v>
      </c>
      <c r="D1605" s="76" t="s">
        <v>1968</v>
      </c>
    </row>
    <row r="1606" spans="3:4" ht="12.75">
      <c r="C1606" s="75" t="s">
        <v>1969</v>
      </c>
      <c r="D1606" s="76" t="s">
        <v>1970</v>
      </c>
    </row>
    <row r="1607" spans="3:4" ht="12.75">
      <c r="C1607" s="75" t="s">
        <v>1971</v>
      </c>
      <c r="D1607" s="76" t="s">
        <v>1972</v>
      </c>
    </row>
    <row r="1608" spans="3:4" ht="12.75">
      <c r="C1608" s="75" t="s">
        <v>1973</v>
      </c>
      <c r="D1608" s="76" t="s">
        <v>1940</v>
      </c>
    </row>
  </sheetData>
  <sheetProtection password="CB5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8"/>
  <sheetViews>
    <sheetView zoomScalePageLayoutView="0" workbookViewId="0" topLeftCell="A1">
      <selection activeCell="A2" sqref="A2:A99"/>
    </sheetView>
  </sheetViews>
  <sheetFormatPr defaultColWidth="9.140625" defaultRowHeight="15"/>
  <cols>
    <col min="1" max="1" width="38.28125" style="0" bestFit="1" customWidth="1"/>
    <col min="2" max="2" width="10.00390625" style="0" bestFit="1" customWidth="1"/>
    <col min="4" max="5" width="9.00390625" style="64" customWidth="1"/>
  </cols>
  <sheetData>
    <row r="1" spans="1:8" ht="15">
      <c r="A1" s="63" t="s">
        <v>54</v>
      </c>
      <c r="B1" s="63" t="s">
        <v>55</v>
      </c>
      <c r="D1" s="64" t="s">
        <v>56</v>
      </c>
      <c r="E1" s="64" t="s">
        <v>57</v>
      </c>
      <c r="G1" s="63" t="s">
        <v>58</v>
      </c>
      <c r="H1" s="63" t="s">
        <v>55</v>
      </c>
    </row>
    <row r="2" spans="1:8" ht="15">
      <c r="A2" s="65" t="s">
        <v>59</v>
      </c>
      <c r="B2" s="66">
        <v>30100</v>
      </c>
      <c r="D2" s="64" t="s">
        <v>60</v>
      </c>
      <c r="E2" s="64">
        <v>999999</v>
      </c>
      <c r="G2" s="67" t="s">
        <v>61</v>
      </c>
      <c r="H2" s="68" t="s">
        <v>62</v>
      </c>
    </row>
    <row r="3" spans="1:8" ht="15">
      <c r="A3" s="66" t="s">
        <v>63</v>
      </c>
      <c r="B3" s="66">
        <v>30101</v>
      </c>
      <c r="D3" s="64" t="s">
        <v>64</v>
      </c>
      <c r="E3" s="64">
        <v>98001</v>
      </c>
      <c r="G3" t="s">
        <v>65</v>
      </c>
      <c r="H3" t="s">
        <v>66</v>
      </c>
    </row>
    <row r="4" spans="1:8" ht="15">
      <c r="A4" s="66" t="s">
        <v>67</v>
      </c>
      <c r="B4" s="66">
        <v>30102</v>
      </c>
      <c r="D4" s="64" t="s">
        <v>68</v>
      </c>
      <c r="E4" s="64">
        <v>97001</v>
      </c>
      <c r="G4" t="s">
        <v>69</v>
      </c>
      <c r="H4" t="s">
        <v>70</v>
      </c>
    </row>
    <row r="5" spans="1:8" ht="15">
      <c r="A5" s="66" t="s">
        <v>71</v>
      </c>
      <c r="B5" s="66">
        <v>30103</v>
      </c>
      <c r="D5" s="64" t="s">
        <v>72</v>
      </c>
      <c r="E5" s="64">
        <v>15002</v>
      </c>
      <c r="G5" t="s">
        <v>73</v>
      </c>
      <c r="H5" t="s">
        <v>74</v>
      </c>
    </row>
    <row r="6" spans="1:8" ht="15">
      <c r="A6" s="66" t="s">
        <v>75</v>
      </c>
      <c r="B6" s="66">
        <v>30104</v>
      </c>
      <c r="D6" s="64" t="s">
        <v>76</v>
      </c>
      <c r="E6" s="64">
        <v>17001</v>
      </c>
      <c r="G6" t="s">
        <v>77</v>
      </c>
      <c r="H6" t="s">
        <v>78</v>
      </c>
    </row>
    <row r="7" spans="1:8" ht="15">
      <c r="A7" s="66" t="s">
        <v>79</v>
      </c>
      <c r="B7" s="66">
        <v>30105</v>
      </c>
      <c r="D7" s="64" t="s">
        <v>80</v>
      </c>
      <c r="E7" s="64">
        <v>19001</v>
      </c>
      <c r="G7" t="s">
        <v>81</v>
      </c>
      <c r="H7" t="s">
        <v>82</v>
      </c>
    </row>
    <row r="8" spans="1:8" ht="15">
      <c r="A8" s="66" t="s">
        <v>83</v>
      </c>
      <c r="B8" s="66">
        <v>30106</v>
      </c>
      <c r="D8" s="64" t="s">
        <v>84</v>
      </c>
      <c r="E8" s="64">
        <v>20001</v>
      </c>
      <c r="G8" t="s">
        <v>85</v>
      </c>
      <c r="H8" t="s">
        <v>86</v>
      </c>
    </row>
    <row r="9" spans="1:8" ht="15">
      <c r="A9" s="66" t="s">
        <v>87</v>
      </c>
      <c r="B9" s="66">
        <v>30107</v>
      </c>
      <c r="D9" s="64" t="s">
        <v>88</v>
      </c>
      <c r="E9" s="64">
        <v>16001</v>
      </c>
      <c r="G9" t="s">
        <v>89</v>
      </c>
      <c r="H9" t="s">
        <v>90</v>
      </c>
    </row>
    <row r="10" spans="1:8" ht="15">
      <c r="A10" s="66" t="s">
        <v>91</v>
      </c>
      <c r="B10" s="66">
        <v>30108</v>
      </c>
      <c r="D10" s="64" t="s">
        <v>92</v>
      </c>
      <c r="E10" s="64">
        <v>16002</v>
      </c>
      <c r="G10" t="s">
        <v>93</v>
      </c>
      <c r="H10" t="s">
        <v>94</v>
      </c>
    </row>
    <row r="11" spans="1:8" ht="15">
      <c r="A11" s="66" t="s">
        <v>95</v>
      </c>
      <c r="B11" s="66">
        <v>30109</v>
      </c>
      <c r="D11" s="64" t="s">
        <v>96</v>
      </c>
      <c r="E11" s="64">
        <v>17002</v>
      </c>
      <c r="G11" t="s">
        <v>97</v>
      </c>
      <c r="H11" t="s">
        <v>98</v>
      </c>
    </row>
    <row r="12" spans="1:8" ht="15">
      <c r="A12" s="66" t="s">
        <v>99</v>
      </c>
      <c r="B12" s="66">
        <v>30110</v>
      </c>
      <c r="D12" s="64" t="s">
        <v>100</v>
      </c>
      <c r="E12" s="64">
        <v>19002</v>
      </c>
      <c r="G12" t="s">
        <v>101</v>
      </c>
      <c r="H12" t="s">
        <v>102</v>
      </c>
    </row>
    <row r="13" spans="1:8" ht="15">
      <c r="A13" s="66" t="s">
        <v>103</v>
      </c>
      <c r="B13" s="66">
        <v>30111</v>
      </c>
      <c r="D13" s="64" t="s">
        <v>104</v>
      </c>
      <c r="E13" s="64">
        <v>17003</v>
      </c>
      <c r="G13" t="s">
        <v>105</v>
      </c>
      <c r="H13" t="s">
        <v>106</v>
      </c>
    </row>
    <row r="14" spans="1:8" ht="15">
      <c r="A14" s="66" t="s">
        <v>107</v>
      </c>
      <c r="B14" s="66">
        <v>30112</v>
      </c>
      <c r="D14" s="64" t="s">
        <v>108</v>
      </c>
      <c r="E14" s="64">
        <v>12001</v>
      </c>
      <c r="G14" t="s">
        <v>109</v>
      </c>
      <c r="H14" t="s">
        <v>110</v>
      </c>
    </row>
    <row r="15" spans="1:8" ht="15">
      <c r="A15" s="66" t="s">
        <v>111</v>
      </c>
      <c r="B15" s="66">
        <v>30113</v>
      </c>
      <c r="D15" s="64" t="s">
        <v>112</v>
      </c>
      <c r="E15" s="64">
        <v>108001</v>
      </c>
      <c r="G15" t="s">
        <v>113</v>
      </c>
      <c r="H15" t="s">
        <v>114</v>
      </c>
    </row>
    <row r="16" spans="1:8" ht="15">
      <c r="A16" s="66" t="s">
        <v>115</v>
      </c>
      <c r="B16" s="66">
        <v>30200</v>
      </c>
      <c r="D16" s="64" t="s">
        <v>116</v>
      </c>
      <c r="E16" s="64">
        <v>108002</v>
      </c>
      <c r="G16" t="s">
        <v>117</v>
      </c>
      <c r="H16" t="s">
        <v>118</v>
      </c>
    </row>
    <row r="17" spans="1:8" ht="15">
      <c r="A17" s="66" t="s">
        <v>119</v>
      </c>
      <c r="B17" s="66">
        <v>30201</v>
      </c>
      <c r="D17" s="64" t="s">
        <v>120</v>
      </c>
      <c r="E17" s="64">
        <v>97002</v>
      </c>
      <c r="G17" t="s">
        <v>121</v>
      </c>
      <c r="H17" t="s">
        <v>122</v>
      </c>
    </row>
    <row r="18" spans="1:8" ht="15">
      <c r="A18" s="66" t="s">
        <v>123</v>
      </c>
      <c r="B18" s="66">
        <v>30202</v>
      </c>
      <c r="D18" s="64" t="s">
        <v>124</v>
      </c>
      <c r="E18" s="64">
        <v>18001</v>
      </c>
      <c r="G18" s="67" t="s">
        <v>125</v>
      </c>
      <c r="H18" s="68" t="s">
        <v>126</v>
      </c>
    </row>
    <row r="19" spans="1:8" ht="15">
      <c r="A19" s="66" t="s">
        <v>127</v>
      </c>
      <c r="B19" s="66">
        <v>30203</v>
      </c>
      <c r="D19" s="64" t="s">
        <v>128</v>
      </c>
      <c r="E19" s="64">
        <v>15005</v>
      </c>
      <c r="G19" t="s">
        <v>129</v>
      </c>
      <c r="H19" t="s">
        <v>130</v>
      </c>
    </row>
    <row r="20" spans="1:8" ht="15">
      <c r="A20" s="66" t="s">
        <v>131</v>
      </c>
      <c r="B20" s="66">
        <v>30204</v>
      </c>
      <c r="D20" s="64" t="s">
        <v>132</v>
      </c>
      <c r="E20" s="64">
        <v>16003</v>
      </c>
      <c r="G20" t="s">
        <v>133</v>
      </c>
      <c r="H20" t="s">
        <v>134</v>
      </c>
    </row>
    <row r="21" spans="1:8" ht="15">
      <c r="A21" s="66" t="s">
        <v>135</v>
      </c>
      <c r="B21" s="66">
        <v>30205</v>
      </c>
      <c r="D21" s="64" t="s">
        <v>136</v>
      </c>
      <c r="E21" s="64">
        <v>18002</v>
      </c>
      <c r="G21" t="s">
        <v>137</v>
      </c>
      <c r="H21" t="s">
        <v>138</v>
      </c>
    </row>
    <row r="22" spans="1:8" ht="15">
      <c r="A22" s="66" t="s">
        <v>139</v>
      </c>
      <c r="B22" s="66">
        <v>30206</v>
      </c>
      <c r="D22" s="64" t="s">
        <v>140</v>
      </c>
      <c r="E22" s="64">
        <v>14001</v>
      </c>
      <c r="G22" t="s">
        <v>141</v>
      </c>
      <c r="H22" t="s">
        <v>142</v>
      </c>
    </row>
    <row r="23" spans="1:8" ht="15">
      <c r="A23" s="66" t="s">
        <v>143</v>
      </c>
      <c r="B23" s="66">
        <v>30207</v>
      </c>
      <c r="D23" s="64" t="s">
        <v>144</v>
      </c>
      <c r="E23" s="64">
        <v>13003</v>
      </c>
      <c r="G23" t="s">
        <v>145</v>
      </c>
      <c r="H23" t="s">
        <v>146</v>
      </c>
    </row>
    <row r="24" spans="1:8" ht="15">
      <c r="A24" s="66" t="s">
        <v>147</v>
      </c>
      <c r="B24" s="66">
        <v>30208</v>
      </c>
      <c r="D24" s="64" t="s">
        <v>148</v>
      </c>
      <c r="E24" s="64">
        <v>13004</v>
      </c>
      <c r="G24" t="s">
        <v>149</v>
      </c>
      <c r="H24" t="s">
        <v>150</v>
      </c>
    </row>
    <row r="25" spans="1:8" ht="15">
      <c r="A25" s="66" t="s">
        <v>151</v>
      </c>
      <c r="B25" s="66">
        <v>30209</v>
      </c>
      <c r="D25" s="64" t="s">
        <v>152</v>
      </c>
      <c r="E25" s="64">
        <v>108003</v>
      </c>
      <c r="G25" t="s">
        <v>153</v>
      </c>
      <c r="H25" t="s">
        <v>154</v>
      </c>
    </row>
    <row r="26" spans="1:8" ht="15">
      <c r="A26" s="66" t="s">
        <v>155</v>
      </c>
      <c r="B26" s="66">
        <v>30210</v>
      </c>
      <c r="D26" s="64" t="s">
        <v>156</v>
      </c>
      <c r="E26" s="64">
        <v>16004</v>
      </c>
      <c r="G26" t="s">
        <v>157</v>
      </c>
      <c r="H26" t="s">
        <v>158</v>
      </c>
    </row>
    <row r="27" spans="1:8" ht="15">
      <c r="A27" s="66" t="s">
        <v>159</v>
      </c>
      <c r="B27" s="66">
        <v>30211</v>
      </c>
      <c r="D27" s="64" t="s">
        <v>160</v>
      </c>
      <c r="E27" s="64">
        <v>13005</v>
      </c>
      <c r="G27" t="s">
        <v>161</v>
      </c>
      <c r="H27" t="s">
        <v>162</v>
      </c>
    </row>
    <row r="28" spans="1:8" ht="15">
      <c r="A28" s="66" t="s">
        <v>133</v>
      </c>
      <c r="B28" s="66">
        <v>30300</v>
      </c>
      <c r="D28" s="64" t="s">
        <v>163</v>
      </c>
      <c r="E28" s="64">
        <v>12002</v>
      </c>
      <c r="G28" t="s">
        <v>164</v>
      </c>
      <c r="H28" t="s">
        <v>165</v>
      </c>
    </row>
    <row r="29" spans="1:8" ht="15">
      <c r="A29" s="66" t="s">
        <v>137</v>
      </c>
      <c r="B29" s="66">
        <v>30301</v>
      </c>
      <c r="D29" s="64" t="s">
        <v>166</v>
      </c>
      <c r="E29" s="64">
        <v>18003</v>
      </c>
      <c r="G29" t="s">
        <v>167</v>
      </c>
      <c r="H29" t="s">
        <v>168</v>
      </c>
    </row>
    <row r="30" spans="1:8" ht="15">
      <c r="A30" s="66" t="s">
        <v>141</v>
      </c>
      <c r="B30" s="66">
        <v>30302</v>
      </c>
      <c r="D30" s="64" t="s">
        <v>169</v>
      </c>
      <c r="E30" s="64">
        <v>14002</v>
      </c>
      <c r="G30" t="s">
        <v>170</v>
      </c>
      <c r="H30" t="s">
        <v>171</v>
      </c>
    </row>
    <row r="31" spans="1:8" ht="15">
      <c r="A31" s="66" t="s">
        <v>145</v>
      </c>
      <c r="B31" s="66">
        <v>30303</v>
      </c>
      <c r="D31" s="64" t="s">
        <v>172</v>
      </c>
      <c r="E31" s="64">
        <v>18004</v>
      </c>
      <c r="G31" t="s">
        <v>173</v>
      </c>
      <c r="H31" t="s">
        <v>174</v>
      </c>
    </row>
    <row r="32" spans="1:8" ht="15">
      <c r="A32" s="66" t="s">
        <v>175</v>
      </c>
      <c r="B32" s="66">
        <v>30304</v>
      </c>
      <c r="D32" s="64" t="s">
        <v>176</v>
      </c>
      <c r="E32" s="64">
        <v>17004</v>
      </c>
      <c r="G32" t="s">
        <v>177</v>
      </c>
      <c r="H32" t="s">
        <v>178</v>
      </c>
    </row>
    <row r="33" spans="1:8" ht="15">
      <c r="A33" s="66" t="s">
        <v>149</v>
      </c>
      <c r="B33" s="66">
        <v>30305</v>
      </c>
      <c r="D33" s="64" t="s">
        <v>179</v>
      </c>
      <c r="E33" s="64">
        <v>16248</v>
      </c>
      <c r="G33" s="67" t="s">
        <v>180</v>
      </c>
      <c r="H33" s="68" t="s">
        <v>181</v>
      </c>
    </row>
    <row r="34" spans="1:8" ht="15">
      <c r="A34" s="66" t="s">
        <v>153</v>
      </c>
      <c r="B34" s="66">
        <v>30306</v>
      </c>
      <c r="D34" s="64" t="s">
        <v>182</v>
      </c>
      <c r="E34" s="64">
        <v>16005</v>
      </c>
      <c r="G34" t="s">
        <v>183</v>
      </c>
      <c r="H34" t="s">
        <v>184</v>
      </c>
    </row>
    <row r="35" spans="1:8" ht="15">
      <c r="A35" s="66" t="s">
        <v>157</v>
      </c>
      <c r="B35" s="66">
        <v>30307</v>
      </c>
      <c r="D35" s="64" t="s">
        <v>185</v>
      </c>
      <c r="E35" s="64">
        <v>16006</v>
      </c>
      <c r="G35" t="s">
        <v>186</v>
      </c>
      <c r="H35" t="s">
        <v>187</v>
      </c>
    </row>
    <row r="36" spans="1:8" ht="15">
      <c r="A36" s="66" t="s">
        <v>161</v>
      </c>
      <c r="B36" s="66">
        <v>30308</v>
      </c>
      <c r="D36" s="64" t="s">
        <v>188</v>
      </c>
      <c r="E36" s="64">
        <v>16007</v>
      </c>
      <c r="G36" t="s">
        <v>189</v>
      </c>
      <c r="H36" t="s">
        <v>190</v>
      </c>
    </row>
    <row r="37" spans="1:8" ht="15">
      <c r="A37" s="66" t="s">
        <v>191</v>
      </c>
      <c r="B37" s="66">
        <v>30400</v>
      </c>
      <c r="D37" s="64" t="s">
        <v>192</v>
      </c>
      <c r="E37" s="64">
        <v>13006</v>
      </c>
      <c r="G37" t="s">
        <v>193</v>
      </c>
      <c r="H37" t="s">
        <v>194</v>
      </c>
    </row>
    <row r="38" spans="1:8" ht="15">
      <c r="A38" s="66" t="s">
        <v>195</v>
      </c>
      <c r="B38" s="66">
        <v>30401</v>
      </c>
      <c r="D38" s="64" t="s">
        <v>196</v>
      </c>
      <c r="E38" s="64">
        <v>13253</v>
      </c>
      <c r="G38" t="s">
        <v>197</v>
      </c>
      <c r="H38" t="s">
        <v>198</v>
      </c>
    </row>
    <row r="39" spans="1:8" ht="15">
      <c r="A39" s="66" t="s">
        <v>199</v>
      </c>
      <c r="B39" s="66">
        <v>30402</v>
      </c>
      <c r="D39" s="64" t="s">
        <v>200</v>
      </c>
      <c r="E39" s="64">
        <v>16008</v>
      </c>
      <c r="G39" t="s">
        <v>201</v>
      </c>
      <c r="H39" t="s">
        <v>202</v>
      </c>
    </row>
    <row r="40" spans="1:8" ht="15">
      <c r="A40" s="66" t="s">
        <v>203</v>
      </c>
      <c r="B40" s="66">
        <v>30500</v>
      </c>
      <c r="D40" s="64" t="s">
        <v>204</v>
      </c>
      <c r="E40" s="64">
        <v>13007</v>
      </c>
      <c r="G40" t="s">
        <v>175</v>
      </c>
      <c r="H40" t="s">
        <v>205</v>
      </c>
    </row>
    <row r="41" spans="1:8" ht="15">
      <c r="A41" s="66" t="s">
        <v>206</v>
      </c>
      <c r="B41" s="66">
        <v>30501</v>
      </c>
      <c r="D41" s="64" t="s">
        <v>207</v>
      </c>
      <c r="E41" s="64">
        <v>16009</v>
      </c>
      <c r="G41" t="s">
        <v>208</v>
      </c>
      <c r="H41" t="s">
        <v>209</v>
      </c>
    </row>
    <row r="42" spans="1:8" ht="15">
      <c r="A42" s="66" t="s">
        <v>210</v>
      </c>
      <c r="B42" s="66">
        <v>30502</v>
      </c>
      <c r="D42" s="64" t="s">
        <v>211</v>
      </c>
      <c r="E42" s="64">
        <v>14003</v>
      </c>
      <c r="G42" t="s">
        <v>212</v>
      </c>
      <c r="H42" t="s">
        <v>213</v>
      </c>
    </row>
    <row r="43" spans="1:8" ht="15">
      <c r="A43" s="66" t="s">
        <v>214</v>
      </c>
      <c r="B43" s="66">
        <v>30600</v>
      </c>
      <c r="D43" s="64" t="s">
        <v>215</v>
      </c>
      <c r="E43" s="64">
        <v>17005</v>
      </c>
      <c r="G43" t="s">
        <v>216</v>
      </c>
      <c r="H43" t="s">
        <v>217</v>
      </c>
    </row>
    <row r="44" spans="1:8" ht="15">
      <c r="A44" s="66" t="s">
        <v>218</v>
      </c>
      <c r="B44" s="66">
        <v>30700</v>
      </c>
      <c r="D44" s="64" t="s">
        <v>219</v>
      </c>
      <c r="E44" s="64">
        <v>12003</v>
      </c>
      <c r="G44" t="s">
        <v>220</v>
      </c>
      <c r="H44" t="s">
        <v>221</v>
      </c>
    </row>
    <row r="45" spans="1:8" ht="15">
      <c r="A45" s="66" t="s">
        <v>222</v>
      </c>
      <c r="B45" s="66">
        <v>30701</v>
      </c>
      <c r="D45" s="64" t="s">
        <v>223</v>
      </c>
      <c r="E45" s="64">
        <v>17006</v>
      </c>
      <c r="G45" t="s">
        <v>224</v>
      </c>
      <c r="H45" t="s">
        <v>225</v>
      </c>
    </row>
    <row r="46" spans="1:8" ht="15">
      <c r="A46" s="66" t="s">
        <v>226</v>
      </c>
      <c r="B46" s="66">
        <v>30702</v>
      </c>
      <c r="D46" s="64" t="s">
        <v>227</v>
      </c>
      <c r="E46" s="64">
        <v>19003</v>
      </c>
      <c r="G46" t="s">
        <v>228</v>
      </c>
      <c r="H46" t="s">
        <v>229</v>
      </c>
    </row>
    <row r="47" spans="1:8" ht="15">
      <c r="A47" s="66" t="s">
        <v>230</v>
      </c>
      <c r="B47" s="66">
        <v>30703</v>
      </c>
      <c r="D47" s="64" t="s">
        <v>231</v>
      </c>
      <c r="E47" s="64">
        <v>97003</v>
      </c>
      <c r="G47" t="s">
        <v>203</v>
      </c>
      <c r="H47" t="s">
        <v>232</v>
      </c>
    </row>
    <row r="48" spans="1:8" ht="15">
      <c r="A48" s="66" t="s">
        <v>233</v>
      </c>
      <c r="B48" s="66">
        <v>30704</v>
      </c>
      <c r="D48" s="64" t="s">
        <v>234</v>
      </c>
      <c r="E48" s="64">
        <v>16010</v>
      </c>
      <c r="G48" t="s">
        <v>206</v>
      </c>
      <c r="H48" t="s">
        <v>235</v>
      </c>
    </row>
    <row r="49" spans="1:8" ht="15">
      <c r="A49" s="66" t="s">
        <v>236</v>
      </c>
      <c r="B49" s="66">
        <v>30705</v>
      </c>
      <c r="D49" s="64" t="s">
        <v>237</v>
      </c>
      <c r="E49" s="64">
        <v>13009</v>
      </c>
      <c r="G49" t="s">
        <v>210</v>
      </c>
      <c r="H49" t="s">
        <v>238</v>
      </c>
    </row>
    <row r="50" spans="1:8" ht="15">
      <c r="A50" s="66" t="s">
        <v>65</v>
      </c>
      <c r="B50" s="66">
        <v>30800</v>
      </c>
      <c r="D50" s="64" t="s">
        <v>239</v>
      </c>
      <c r="E50" s="64">
        <v>13010</v>
      </c>
      <c r="G50" t="s">
        <v>240</v>
      </c>
      <c r="H50" t="s">
        <v>241</v>
      </c>
    </row>
    <row r="51" spans="1:8" ht="15">
      <c r="A51" s="66" t="s">
        <v>69</v>
      </c>
      <c r="B51" s="66">
        <v>30801</v>
      </c>
      <c r="D51" s="64" t="s">
        <v>242</v>
      </c>
      <c r="E51" s="64">
        <v>14004</v>
      </c>
      <c r="G51" t="s">
        <v>243</v>
      </c>
      <c r="H51" t="s">
        <v>244</v>
      </c>
    </row>
    <row r="52" spans="1:8" ht="15">
      <c r="A52" s="66" t="s">
        <v>73</v>
      </c>
      <c r="B52" s="66">
        <v>30802</v>
      </c>
      <c r="D52" s="64" t="s">
        <v>245</v>
      </c>
      <c r="E52" s="64">
        <v>16011</v>
      </c>
      <c r="G52" t="s">
        <v>246</v>
      </c>
      <c r="H52" t="s">
        <v>247</v>
      </c>
    </row>
    <row r="53" spans="1:8" ht="15">
      <c r="A53" s="66" t="s">
        <v>77</v>
      </c>
      <c r="B53" s="66">
        <v>30900</v>
      </c>
      <c r="D53" s="64" t="s">
        <v>248</v>
      </c>
      <c r="E53" s="64">
        <v>12004</v>
      </c>
      <c r="G53" t="s">
        <v>249</v>
      </c>
      <c r="H53" t="s">
        <v>250</v>
      </c>
    </row>
    <row r="54" spans="1:8" ht="15">
      <c r="A54" s="66" t="s">
        <v>81</v>
      </c>
      <c r="B54" s="66">
        <v>30901</v>
      </c>
      <c r="D54" s="64" t="s">
        <v>251</v>
      </c>
      <c r="E54" s="64">
        <v>15007</v>
      </c>
      <c r="G54" t="s">
        <v>252</v>
      </c>
      <c r="H54" t="s">
        <v>253</v>
      </c>
    </row>
    <row r="55" spans="1:8" ht="15">
      <c r="A55" s="66" t="s">
        <v>85</v>
      </c>
      <c r="B55" s="66">
        <v>30902</v>
      </c>
      <c r="D55" s="64" t="s">
        <v>254</v>
      </c>
      <c r="E55" s="64">
        <v>108004</v>
      </c>
      <c r="G55" t="s">
        <v>59</v>
      </c>
      <c r="H55" t="s">
        <v>255</v>
      </c>
    </row>
    <row r="56" spans="1:8" ht="15">
      <c r="A56" s="66" t="s">
        <v>89</v>
      </c>
      <c r="B56" s="66">
        <v>30903</v>
      </c>
      <c r="D56" s="64" t="s">
        <v>256</v>
      </c>
      <c r="E56" s="64">
        <v>14005</v>
      </c>
      <c r="G56" t="s">
        <v>63</v>
      </c>
      <c r="H56" t="s">
        <v>257</v>
      </c>
    </row>
    <row r="57" spans="1:8" ht="15">
      <c r="A57" s="66" t="s">
        <v>93</v>
      </c>
      <c r="B57" s="66">
        <v>30904</v>
      </c>
      <c r="D57" s="64" t="s">
        <v>258</v>
      </c>
      <c r="E57" s="64">
        <v>16012</v>
      </c>
      <c r="G57" t="s">
        <v>67</v>
      </c>
      <c r="H57" t="s">
        <v>259</v>
      </c>
    </row>
    <row r="58" spans="1:8" ht="15">
      <c r="A58" s="66" t="s">
        <v>97</v>
      </c>
      <c r="B58" s="66">
        <v>30905</v>
      </c>
      <c r="D58" s="64" t="s">
        <v>260</v>
      </c>
      <c r="E58" s="64">
        <v>18005</v>
      </c>
      <c r="G58" t="s">
        <v>71</v>
      </c>
      <c r="H58" t="s">
        <v>261</v>
      </c>
    </row>
    <row r="59" spans="1:8" ht="15">
      <c r="A59" s="66" t="s">
        <v>101</v>
      </c>
      <c r="B59" s="66">
        <v>30906</v>
      </c>
      <c r="D59" s="64" t="s">
        <v>262</v>
      </c>
      <c r="E59" s="64">
        <v>15009</v>
      </c>
      <c r="G59" t="s">
        <v>75</v>
      </c>
      <c r="H59" t="s">
        <v>263</v>
      </c>
    </row>
    <row r="60" spans="1:8" ht="15">
      <c r="A60" s="66" t="s">
        <v>105</v>
      </c>
      <c r="B60" s="66">
        <v>31000</v>
      </c>
      <c r="D60" s="64" t="s">
        <v>264</v>
      </c>
      <c r="E60" s="64">
        <v>13011</v>
      </c>
      <c r="G60" t="s">
        <v>79</v>
      </c>
      <c r="H60" t="s">
        <v>265</v>
      </c>
    </row>
    <row r="61" spans="1:8" ht="15">
      <c r="A61" s="66" t="s">
        <v>109</v>
      </c>
      <c r="B61" s="66">
        <v>31001</v>
      </c>
      <c r="D61" s="64" t="s">
        <v>266</v>
      </c>
      <c r="E61" s="64">
        <v>15010</v>
      </c>
      <c r="G61" t="s">
        <v>83</v>
      </c>
      <c r="H61" t="s">
        <v>267</v>
      </c>
    </row>
    <row r="62" spans="1:8" ht="15">
      <c r="A62" s="66" t="s">
        <v>113</v>
      </c>
      <c r="B62" s="66">
        <v>31002</v>
      </c>
      <c r="D62" s="64" t="s">
        <v>268</v>
      </c>
      <c r="E62" s="64">
        <v>13012</v>
      </c>
      <c r="G62" t="s">
        <v>87</v>
      </c>
      <c r="H62" t="s">
        <v>269</v>
      </c>
    </row>
    <row r="63" spans="1:8" ht="15">
      <c r="A63" s="66" t="s">
        <v>117</v>
      </c>
      <c r="B63" s="66">
        <v>31003</v>
      </c>
      <c r="D63" s="64" t="s">
        <v>270</v>
      </c>
      <c r="E63" s="64">
        <v>12005</v>
      </c>
      <c r="G63" t="s">
        <v>91</v>
      </c>
      <c r="H63" t="s">
        <v>271</v>
      </c>
    </row>
    <row r="64" spans="1:8" ht="15">
      <c r="A64" s="66" t="s">
        <v>121</v>
      </c>
      <c r="B64" s="66">
        <v>31004</v>
      </c>
      <c r="D64" s="64" t="s">
        <v>272</v>
      </c>
      <c r="E64" s="64">
        <v>17007</v>
      </c>
      <c r="G64" t="s">
        <v>95</v>
      </c>
      <c r="H64" t="s">
        <v>273</v>
      </c>
    </row>
    <row r="65" spans="1:8" ht="15">
      <c r="A65" s="66" t="s">
        <v>274</v>
      </c>
      <c r="B65" s="66">
        <v>31005</v>
      </c>
      <c r="D65" s="64" t="s">
        <v>275</v>
      </c>
      <c r="E65" s="64">
        <v>16013</v>
      </c>
      <c r="G65" s="67" t="s">
        <v>276</v>
      </c>
      <c r="H65" s="68" t="s">
        <v>277</v>
      </c>
    </row>
    <row r="66" spans="1:8" ht="15">
      <c r="A66" s="66" t="s">
        <v>278</v>
      </c>
      <c r="B66" s="66">
        <v>31006</v>
      </c>
      <c r="D66" s="64" t="s">
        <v>279</v>
      </c>
      <c r="E66" s="64">
        <v>20002</v>
      </c>
      <c r="G66" t="s">
        <v>103</v>
      </c>
      <c r="H66" t="s">
        <v>280</v>
      </c>
    </row>
    <row r="67" spans="1:8" ht="15">
      <c r="A67" s="66" t="s">
        <v>129</v>
      </c>
      <c r="B67" s="66">
        <v>31007</v>
      </c>
      <c r="D67" s="64" t="s">
        <v>281</v>
      </c>
      <c r="E67" s="64">
        <v>15011</v>
      </c>
      <c r="G67" t="s">
        <v>107</v>
      </c>
      <c r="H67" t="s">
        <v>282</v>
      </c>
    </row>
    <row r="68" spans="1:8" ht="15">
      <c r="A68" s="66" t="s">
        <v>240</v>
      </c>
      <c r="B68" s="66">
        <v>31102</v>
      </c>
      <c r="D68" s="64" t="s">
        <v>283</v>
      </c>
      <c r="E68" s="64">
        <v>13013</v>
      </c>
      <c r="G68" s="67" t="s">
        <v>284</v>
      </c>
      <c r="H68" s="68" t="s">
        <v>285</v>
      </c>
    </row>
    <row r="69" spans="1:8" ht="15">
      <c r="A69" s="66" t="s">
        <v>243</v>
      </c>
      <c r="B69" s="66">
        <v>31103</v>
      </c>
      <c r="D69" s="64" t="s">
        <v>286</v>
      </c>
      <c r="E69" s="64">
        <v>16014</v>
      </c>
      <c r="G69" s="67" t="s">
        <v>287</v>
      </c>
      <c r="H69" s="68" t="s">
        <v>288</v>
      </c>
    </row>
    <row r="70" spans="1:8" ht="15">
      <c r="A70" s="66" t="s">
        <v>246</v>
      </c>
      <c r="B70" s="66">
        <v>31104</v>
      </c>
      <c r="D70" s="64" t="s">
        <v>289</v>
      </c>
      <c r="E70" s="64">
        <v>16015</v>
      </c>
      <c r="G70" s="67" t="s">
        <v>290</v>
      </c>
      <c r="H70" s="68" t="s">
        <v>291</v>
      </c>
    </row>
    <row r="71" spans="1:8" ht="15">
      <c r="A71" s="66" t="s">
        <v>249</v>
      </c>
      <c r="B71" s="66">
        <v>31107</v>
      </c>
      <c r="D71" s="64" t="s">
        <v>292</v>
      </c>
      <c r="E71" s="64">
        <v>19004</v>
      </c>
      <c r="G71" s="67" t="s">
        <v>293</v>
      </c>
      <c r="H71" s="68" t="s">
        <v>294</v>
      </c>
    </row>
    <row r="72" spans="1:8" ht="15">
      <c r="A72" s="66" t="s">
        <v>252</v>
      </c>
      <c r="B72" s="66">
        <v>31108</v>
      </c>
      <c r="D72" s="64" t="s">
        <v>295</v>
      </c>
      <c r="E72" s="64">
        <v>17008</v>
      </c>
      <c r="G72" s="67" t="s">
        <v>296</v>
      </c>
      <c r="H72" s="68" t="s">
        <v>297</v>
      </c>
    </row>
    <row r="73" spans="1:8" ht="15">
      <c r="A73" s="66" t="s">
        <v>298</v>
      </c>
      <c r="B73" s="66">
        <v>31200</v>
      </c>
      <c r="D73" s="64" t="s">
        <v>299</v>
      </c>
      <c r="E73" s="64">
        <v>16016</v>
      </c>
      <c r="G73" s="67" t="s">
        <v>300</v>
      </c>
      <c r="H73" s="68" t="s">
        <v>301</v>
      </c>
    </row>
    <row r="74" spans="1:8" ht="15">
      <c r="A74" s="66" t="s">
        <v>302</v>
      </c>
      <c r="B74" s="66">
        <v>31201</v>
      </c>
      <c r="D74" s="64" t="s">
        <v>303</v>
      </c>
      <c r="E74" s="64">
        <v>12006</v>
      </c>
      <c r="G74" s="67" t="s">
        <v>304</v>
      </c>
      <c r="H74" s="68" t="s">
        <v>305</v>
      </c>
    </row>
    <row r="75" spans="1:8" ht="15">
      <c r="A75" s="66" t="s">
        <v>306</v>
      </c>
      <c r="B75" s="66">
        <v>31202</v>
      </c>
      <c r="D75" s="64" t="s">
        <v>307</v>
      </c>
      <c r="E75" s="64">
        <v>12007</v>
      </c>
      <c r="G75" s="67" t="s">
        <v>308</v>
      </c>
      <c r="H75" s="68" t="s">
        <v>309</v>
      </c>
    </row>
    <row r="76" spans="1:8" ht="15">
      <c r="A76" s="66" t="s">
        <v>310</v>
      </c>
      <c r="B76" s="66">
        <v>31203</v>
      </c>
      <c r="D76" s="64" t="s">
        <v>311</v>
      </c>
      <c r="E76" s="64">
        <v>16017</v>
      </c>
      <c r="G76" s="67" t="s">
        <v>312</v>
      </c>
      <c r="H76" s="68" t="s">
        <v>313</v>
      </c>
    </row>
    <row r="77" spans="1:8" ht="15">
      <c r="A77" s="66" t="s">
        <v>314</v>
      </c>
      <c r="B77" s="66">
        <v>31204</v>
      </c>
      <c r="D77" s="64" t="s">
        <v>315</v>
      </c>
      <c r="E77" s="64">
        <v>18006</v>
      </c>
      <c r="G77" s="67" t="s">
        <v>316</v>
      </c>
      <c r="H77" s="68" t="s">
        <v>317</v>
      </c>
    </row>
    <row r="78" spans="1:8" ht="15">
      <c r="A78" s="66" t="s">
        <v>318</v>
      </c>
      <c r="B78" s="66">
        <v>31205</v>
      </c>
      <c r="D78" s="64" t="s">
        <v>319</v>
      </c>
      <c r="E78" s="64">
        <v>18007</v>
      </c>
      <c r="G78" s="67" t="s">
        <v>320</v>
      </c>
      <c r="H78" s="68" t="s">
        <v>321</v>
      </c>
    </row>
    <row r="79" spans="1:8" ht="15">
      <c r="A79" s="66" t="s">
        <v>322</v>
      </c>
      <c r="B79" s="66">
        <v>31206</v>
      </c>
      <c r="D79" s="64" t="s">
        <v>323</v>
      </c>
      <c r="E79" s="64">
        <v>16018</v>
      </c>
      <c r="G79" s="67" t="s">
        <v>324</v>
      </c>
      <c r="H79" s="68" t="s">
        <v>325</v>
      </c>
    </row>
    <row r="80" spans="1:8" ht="15">
      <c r="A80" s="66" t="s">
        <v>326</v>
      </c>
      <c r="B80" s="66">
        <v>31207</v>
      </c>
      <c r="D80" s="64" t="s">
        <v>327</v>
      </c>
      <c r="E80" s="64">
        <v>19005</v>
      </c>
      <c r="G80" s="67" t="s">
        <v>328</v>
      </c>
      <c r="H80" s="68" t="s">
        <v>329</v>
      </c>
    </row>
    <row r="81" spans="1:8" ht="15">
      <c r="A81" s="66" t="s">
        <v>330</v>
      </c>
      <c r="B81" s="66">
        <v>31208</v>
      </c>
      <c r="D81" s="64" t="s">
        <v>331</v>
      </c>
      <c r="E81" s="64">
        <v>17009</v>
      </c>
      <c r="G81" t="s">
        <v>191</v>
      </c>
      <c r="H81" t="s">
        <v>332</v>
      </c>
    </row>
    <row r="82" spans="1:8" ht="15">
      <c r="A82" s="66" t="s">
        <v>208</v>
      </c>
      <c r="B82" s="66">
        <v>31300</v>
      </c>
      <c r="D82" s="64" t="s">
        <v>333</v>
      </c>
      <c r="E82" s="64">
        <v>20003</v>
      </c>
      <c r="G82" t="s">
        <v>195</v>
      </c>
      <c r="H82" t="s">
        <v>334</v>
      </c>
    </row>
    <row r="83" spans="1:8" ht="15">
      <c r="A83" s="66" t="s">
        <v>212</v>
      </c>
      <c r="B83" s="66">
        <v>31301</v>
      </c>
      <c r="D83" s="64" t="s">
        <v>335</v>
      </c>
      <c r="E83" s="64">
        <v>17010</v>
      </c>
      <c r="G83" t="s">
        <v>199</v>
      </c>
      <c r="H83" t="s">
        <v>336</v>
      </c>
    </row>
    <row r="84" spans="1:8" ht="15">
      <c r="A84" s="66" t="s">
        <v>216</v>
      </c>
      <c r="B84" s="66">
        <v>31302</v>
      </c>
      <c r="D84" s="64" t="s">
        <v>337</v>
      </c>
      <c r="E84" s="64">
        <v>97004</v>
      </c>
      <c r="G84" t="s">
        <v>218</v>
      </c>
      <c r="H84" t="s">
        <v>338</v>
      </c>
    </row>
    <row r="85" spans="1:8" ht="15">
      <c r="A85" s="66" t="s">
        <v>220</v>
      </c>
      <c r="B85" s="66">
        <v>31303</v>
      </c>
      <c r="D85" s="64" t="s">
        <v>339</v>
      </c>
      <c r="E85" s="64">
        <v>15250</v>
      </c>
      <c r="G85" t="s">
        <v>222</v>
      </c>
      <c r="H85" t="s">
        <v>340</v>
      </c>
    </row>
    <row r="86" spans="1:8" ht="15">
      <c r="A86" s="66" t="s">
        <v>224</v>
      </c>
      <c r="B86" s="66">
        <v>31304</v>
      </c>
      <c r="D86" s="64" t="s">
        <v>341</v>
      </c>
      <c r="E86" s="64">
        <v>12008</v>
      </c>
      <c r="G86" t="s">
        <v>226</v>
      </c>
      <c r="H86" t="s">
        <v>342</v>
      </c>
    </row>
    <row r="87" spans="1:8" ht="15">
      <c r="A87" s="66" t="s">
        <v>164</v>
      </c>
      <c r="B87" s="66">
        <v>31400</v>
      </c>
      <c r="D87" s="64" t="s">
        <v>343</v>
      </c>
      <c r="E87" s="64">
        <v>17011</v>
      </c>
      <c r="G87" t="s">
        <v>230</v>
      </c>
      <c r="H87" t="s">
        <v>344</v>
      </c>
    </row>
    <row r="88" spans="1:8" ht="15">
      <c r="A88" s="66" t="s">
        <v>167</v>
      </c>
      <c r="B88" s="66">
        <v>31401</v>
      </c>
      <c r="D88" s="64" t="s">
        <v>345</v>
      </c>
      <c r="E88" s="64">
        <v>16019</v>
      </c>
      <c r="G88" t="s">
        <v>233</v>
      </c>
      <c r="H88" t="s">
        <v>346</v>
      </c>
    </row>
    <row r="89" spans="1:8" ht="15">
      <c r="A89" s="66" t="s">
        <v>170</v>
      </c>
      <c r="B89" s="66">
        <v>31402</v>
      </c>
      <c r="D89" s="64" t="s">
        <v>347</v>
      </c>
      <c r="E89" s="64">
        <v>18008</v>
      </c>
      <c r="G89" t="s">
        <v>236</v>
      </c>
      <c r="H89" t="s">
        <v>348</v>
      </c>
    </row>
    <row r="90" spans="1:8" ht="15">
      <c r="A90" s="66" t="s">
        <v>173</v>
      </c>
      <c r="B90" s="66">
        <v>31403</v>
      </c>
      <c r="D90" s="64" t="s">
        <v>349</v>
      </c>
      <c r="E90" s="64">
        <v>12009</v>
      </c>
      <c r="G90" t="s">
        <v>298</v>
      </c>
      <c r="H90" t="s">
        <v>350</v>
      </c>
    </row>
    <row r="91" spans="1:8" ht="15">
      <c r="A91" s="66" t="s">
        <v>177</v>
      </c>
      <c r="B91" s="66">
        <v>31404</v>
      </c>
      <c r="D91" s="64" t="s">
        <v>351</v>
      </c>
      <c r="E91" s="64">
        <v>15012</v>
      </c>
      <c r="G91" t="s">
        <v>302</v>
      </c>
      <c r="H91" t="s">
        <v>352</v>
      </c>
    </row>
    <row r="92" spans="1:8" ht="15">
      <c r="A92" s="66" t="s">
        <v>353</v>
      </c>
      <c r="B92" s="66">
        <v>31405</v>
      </c>
      <c r="D92" s="64" t="s">
        <v>354</v>
      </c>
      <c r="E92" s="64">
        <v>17012</v>
      </c>
      <c r="G92" t="s">
        <v>306</v>
      </c>
      <c r="H92" t="s">
        <v>355</v>
      </c>
    </row>
    <row r="93" spans="1:8" ht="15">
      <c r="A93" s="66" t="s">
        <v>183</v>
      </c>
      <c r="B93" s="66">
        <v>31406</v>
      </c>
      <c r="D93" s="64" t="s">
        <v>356</v>
      </c>
      <c r="E93" s="64">
        <v>16020</v>
      </c>
      <c r="G93" s="67" t="s">
        <v>357</v>
      </c>
      <c r="H93" s="68" t="s">
        <v>358</v>
      </c>
    </row>
    <row r="94" spans="1:8" ht="15">
      <c r="A94" s="65" t="s">
        <v>186</v>
      </c>
      <c r="B94" s="66">
        <v>31407</v>
      </c>
      <c r="D94" s="64" t="s">
        <v>359</v>
      </c>
      <c r="E94" s="64">
        <v>108005</v>
      </c>
      <c r="G94" s="67" t="s">
        <v>360</v>
      </c>
      <c r="H94" s="68" t="s">
        <v>361</v>
      </c>
    </row>
    <row r="95" spans="1:8" ht="15">
      <c r="A95" s="66" t="s">
        <v>189</v>
      </c>
      <c r="B95" s="66">
        <v>31408</v>
      </c>
      <c r="D95" s="64" t="s">
        <v>362</v>
      </c>
      <c r="E95" s="64">
        <v>13015</v>
      </c>
      <c r="G95" t="s">
        <v>326</v>
      </c>
      <c r="H95" t="s">
        <v>363</v>
      </c>
    </row>
    <row r="96" spans="1:8" ht="15">
      <c r="A96" s="66" t="s">
        <v>193</v>
      </c>
      <c r="B96" s="66">
        <v>31409</v>
      </c>
      <c r="D96" s="64" t="s">
        <v>364</v>
      </c>
      <c r="E96" s="64">
        <v>97005</v>
      </c>
      <c r="G96" t="s">
        <v>330</v>
      </c>
      <c r="H96" t="s">
        <v>365</v>
      </c>
    </row>
    <row r="97" spans="1:5" ht="15">
      <c r="A97" s="66" t="s">
        <v>197</v>
      </c>
      <c r="B97" s="66">
        <v>31410</v>
      </c>
      <c r="D97" s="64" t="s">
        <v>366</v>
      </c>
      <c r="E97" s="64">
        <v>16021</v>
      </c>
    </row>
    <row r="98" spans="1:5" ht="15">
      <c r="A98" t="s">
        <v>201</v>
      </c>
      <c r="B98">
        <v>31411</v>
      </c>
      <c r="D98" s="64" t="s">
        <v>367</v>
      </c>
      <c r="E98" s="64">
        <v>97006</v>
      </c>
    </row>
    <row r="99" spans="1:5" ht="15">
      <c r="A99" t="s">
        <v>228</v>
      </c>
      <c r="B99">
        <v>31500</v>
      </c>
      <c r="D99" s="64" t="s">
        <v>368</v>
      </c>
      <c r="E99" s="64">
        <v>97007</v>
      </c>
    </row>
    <row r="100" spans="4:5" ht="15">
      <c r="D100" s="64" t="s">
        <v>369</v>
      </c>
      <c r="E100" s="64">
        <v>18009</v>
      </c>
    </row>
    <row r="101" spans="4:5" ht="15">
      <c r="D101" s="64" t="s">
        <v>370</v>
      </c>
      <c r="E101" s="64">
        <v>15014</v>
      </c>
    </row>
    <row r="102" spans="4:5" ht="15">
      <c r="D102" s="64" t="s">
        <v>371</v>
      </c>
      <c r="E102" s="64">
        <v>15015</v>
      </c>
    </row>
    <row r="103" spans="4:5" ht="15">
      <c r="D103" s="64" t="s">
        <v>372</v>
      </c>
      <c r="E103" s="64">
        <v>17013</v>
      </c>
    </row>
    <row r="104" spans="4:5" ht="15">
      <c r="D104" s="64" t="s">
        <v>373</v>
      </c>
      <c r="E104" s="64">
        <v>18011</v>
      </c>
    </row>
    <row r="105" spans="4:5" ht="15">
      <c r="D105" s="64" t="s">
        <v>374</v>
      </c>
      <c r="E105" s="64">
        <v>18012</v>
      </c>
    </row>
    <row r="106" spans="4:5" ht="15">
      <c r="D106" s="64" t="s">
        <v>375</v>
      </c>
      <c r="E106" s="64">
        <v>12010</v>
      </c>
    </row>
    <row r="107" spans="4:5" ht="15">
      <c r="D107" s="64" t="s">
        <v>376</v>
      </c>
      <c r="E107" s="64">
        <v>17014</v>
      </c>
    </row>
    <row r="108" spans="4:5" ht="15">
      <c r="D108" s="64" t="s">
        <v>377</v>
      </c>
      <c r="E108" s="64">
        <v>16022</v>
      </c>
    </row>
    <row r="109" spans="4:5" ht="15">
      <c r="D109" s="64" t="s">
        <v>378</v>
      </c>
      <c r="E109" s="64">
        <v>18013</v>
      </c>
    </row>
    <row r="110" spans="4:5" ht="15">
      <c r="D110" s="64" t="s">
        <v>379</v>
      </c>
      <c r="E110" s="64">
        <v>13250</v>
      </c>
    </row>
    <row r="111" spans="4:5" ht="15">
      <c r="D111" s="64" t="s">
        <v>380</v>
      </c>
      <c r="E111" s="64">
        <v>97008</v>
      </c>
    </row>
    <row r="112" spans="4:5" ht="15">
      <c r="D112" s="64" t="s">
        <v>381</v>
      </c>
      <c r="E112" s="64">
        <v>15016</v>
      </c>
    </row>
    <row r="113" spans="4:5" ht="15">
      <c r="D113" s="64" t="s">
        <v>382</v>
      </c>
      <c r="E113" s="64">
        <v>108006</v>
      </c>
    </row>
    <row r="114" spans="4:5" ht="15">
      <c r="D114" s="64" t="s">
        <v>383</v>
      </c>
      <c r="E114" s="64">
        <v>14006</v>
      </c>
    </row>
    <row r="115" spans="4:5" ht="15">
      <c r="D115" s="64" t="s">
        <v>384</v>
      </c>
      <c r="E115" s="64">
        <v>13021</v>
      </c>
    </row>
    <row r="116" spans="4:5" ht="15">
      <c r="D116" s="64" t="s">
        <v>385</v>
      </c>
      <c r="E116" s="64">
        <v>16023</v>
      </c>
    </row>
    <row r="117" spans="4:5" ht="15">
      <c r="D117" s="64" t="s">
        <v>386</v>
      </c>
      <c r="E117" s="64">
        <v>14007</v>
      </c>
    </row>
    <row r="118" spans="4:5" ht="15">
      <c r="D118" s="64" t="s">
        <v>387</v>
      </c>
      <c r="E118" s="64">
        <v>13022</v>
      </c>
    </row>
    <row r="119" spans="4:5" ht="15">
      <c r="D119" s="64" t="s">
        <v>388</v>
      </c>
      <c r="E119" s="64">
        <v>18014</v>
      </c>
    </row>
    <row r="120" spans="4:5" ht="15">
      <c r="D120" s="64" t="s">
        <v>389</v>
      </c>
      <c r="E120" s="64">
        <v>16024</v>
      </c>
    </row>
    <row r="121" spans="4:5" ht="15">
      <c r="D121" s="64" t="s">
        <v>390</v>
      </c>
      <c r="E121" s="64">
        <v>17015</v>
      </c>
    </row>
    <row r="122" spans="4:5" ht="15">
      <c r="D122" s="64" t="s">
        <v>391</v>
      </c>
      <c r="E122" s="64">
        <v>108007</v>
      </c>
    </row>
    <row r="123" spans="4:5" ht="15">
      <c r="D123" s="64" t="s">
        <v>392</v>
      </c>
      <c r="E123" s="64">
        <v>15019</v>
      </c>
    </row>
    <row r="124" spans="4:5" ht="15">
      <c r="D124" s="64" t="s">
        <v>393</v>
      </c>
      <c r="E124" s="64">
        <v>98002</v>
      </c>
    </row>
    <row r="125" spans="4:5" ht="15">
      <c r="D125" s="64" t="s">
        <v>394</v>
      </c>
      <c r="E125" s="64">
        <v>17016</v>
      </c>
    </row>
    <row r="126" spans="4:5" ht="15">
      <c r="D126" s="64" t="s">
        <v>395</v>
      </c>
      <c r="E126" s="64">
        <v>17017</v>
      </c>
    </row>
    <row r="127" spans="4:5" ht="15">
      <c r="D127" s="64" t="s">
        <v>396</v>
      </c>
      <c r="E127" s="64">
        <v>16025</v>
      </c>
    </row>
    <row r="128" spans="4:5" ht="15">
      <c r="D128" s="64" t="s">
        <v>397</v>
      </c>
      <c r="E128" s="64">
        <v>108008</v>
      </c>
    </row>
    <row r="129" spans="4:5" ht="15">
      <c r="D129" s="64" t="s">
        <v>398</v>
      </c>
      <c r="E129" s="64">
        <v>12011</v>
      </c>
    </row>
    <row r="130" spans="4:5" ht="15">
      <c r="D130" s="64" t="s">
        <v>399</v>
      </c>
      <c r="E130" s="64">
        <v>15022</v>
      </c>
    </row>
    <row r="131" spans="4:5" ht="15">
      <c r="D131" s="64" t="s">
        <v>400</v>
      </c>
      <c r="E131" s="64">
        <v>12012</v>
      </c>
    </row>
    <row r="132" spans="4:5" ht="15">
      <c r="D132" s="64" t="s">
        <v>401</v>
      </c>
      <c r="E132" s="64">
        <v>12013</v>
      </c>
    </row>
    <row r="133" spans="4:5" ht="15">
      <c r="D133" s="64" t="s">
        <v>402</v>
      </c>
      <c r="E133" s="64">
        <v>12014</v>
      </c>
    </row>
    <row r="134" spans="4:5" ht="15">
      <c r="D134" s="64" t="s">
        <v>403</v>
      </c>
      <c r="E134" s="64">
        <v>16026</v>
      </c>
    </row>
    <row r="135" spans="4:5" ht="15">
      <c r="D135" s="64" t="s">
        <v>404</v>
      </c>
      <c r="E135" s="64">
        <v>14008</v>
      </c>
    </row>
    <row r="136" spans="4:5" ht="15">
      <c r="D136" s="64" t="s">
        <v>405</v>
      </c>
      <c r="E136" s="64">
        <v>108009</v>
      </c>
    </row>
    <row r="137" spans="4:5" ht="15">
      <c r="D137" s="64" t="s">
        <v>406</v>
      </c>
      <c r="E137" s="64">
        <v>17018</v>
      </c>
    </row>
    <row r="138" spans="4:5" ht="15">
      <c r="D138" s="64" t="s">
        <v>407</v>
      </c>
      <c r="E138" s="64">
        <v>13023</v>
      </c>
    </row>
    <row r="139" spans="4:5" ht="15">
      <c r="D139" s="64" t="s">
        <v>408</v>
      </c>
      <c r="E139" s="64">
        <v>15024</v>
      </c>
    </row>
    <row r="140" spans="4:5" ht="15">
      <c r="D140" s="64" t="s">
        <v>409</v>
      </c>
      <c r="E140" s="64">
        <v>17019</v>
      </c>
    </row>
    <row r="141" spans="4:5" ht="15">
      <c r="D141" s="64" t="s">
        <v>410</v>
      </c>
      <c r="E141" s="64">
        <v>12015</v>
      </c>
    </row>
    <row r="142" spans="4:5" ht="15">
      <c r="D142" s="64" t="s">
        <v>411</v>
      </c>
      <c r="E142" s="64">
        <v>13024</v>
      </c>
    </row>
    <row r="143" spans="4:5" ht="15">
      <c r="D143" s="64" t="s">
        <v>412</v>
      </c>
      <c r="E143" s="64">
        <v>16027</v>
      </c>
    </row>
    <row r="144" spans="4:5" ht="15">
      <c r="D144" s="64" t="s">
        <v>413</v>
      </c>
      <c r="E144" s="64">
        <v>13025</v>
      </c>
    </row>
    <row r="145" spans="4:5" ht="15">
      <c r="D145" s="64" t="s">
        <v>414</v>
      </c>
      <c r="E145" s="64">
        <v>13026</v>
      </c>
    </row>
    <row r="146" spans="4:5" ht="15">
      <c r="D146" s="64" t="s">
        <v>415</v>
      </c>
      <c r="E146" s="64">
        <v>12016</v>
      </c>
    </row>
    <row r="147" spans="4:5" ht="15">
      <c r="D147" s="64" t="s">
        <v>416</v>
      </c>
      <c r="E147" s="64">
        <v>98003</v>
      </c>
    </row>
    <row r="148" spans="4:5" ht="15">
      <c r="D148" s="64" t="s">
        <v>417</v>
      </c>
      <c r="E148" s="64">
        <v>15026</v>
      </c>
    </row>
    <row r="149" spans="4:5" ht="15">
      <c r="D149" s="64" t="s">
        <v>418</v>
      </c>
      <c r="E149" s="64">
        <v>16028</v>
      </c>
    </row>
    <row r="150" spans="4:5" ht="15">
      <c r="D150" s="64" t="s">
        <v>419</v>
      </c>
      <c r="E150" s="64">
        <v>15027</v>
      </c>
    </row>
    <row r="151" spans="4:5" ht="15">
      <c r="D151" s="64" t="s">
        <v>420</v>
      </c>
      <c r="E151" s="64">
        <v>16029</v>
      </c>
    </row>
    <row r="152" spans="4:5" ht="15">
      <c r="D152" s="64" t="s">
        <v>421</v>
      </c>
      <c r="E152" s="64">
        <v>16030</v>
      </c>
    </row>
    <row r="153" spans="4:5" ht="15">
      <c r="D153" s="64" t="s">
        <v>422</v>
      </c>
      <c r="E153" s="64">
        <v>16031</v>
      </c>
    </row>
    <row r="154" spans="4:5" ht="15">
      <c r="D154" s="64" t="s">
        <v>423</v>
      </c>
      <c r="E154" s="64">
        <v>19006</v>
      </c>
    </row>
    <row r="155" spans="4:5" ht="15">
      <c r="D155" s="64" t="s">
        <v>424</v>
      </c>
      <c r="E155" s="64">
        <v>19007</v>
      </c>
    </row>
    <row r="156" spans="4:5" ht="15">
      <c r="D156" s="64" t="s">
        <v>425</v>
      </c>
      <c r="E156" s="64">
        <v>18015</v>
      </c>
    </row>
    <row r="157" spans="4:5" ht="15">
      <c r="D157" s="64" t="s">
        <v>426</v>
      </c>
      <c r="E157" s="64">
        <v>98004</v>
      </c>
    </row>
    <row r="158" spans="4:5" ht="15">
      <c r="D158" s="64" t="s">
        <v>427</v>
      </c>
      <c r="E158" s="64">
        <v>20071</v>
      </c>
    </row>
    <row r="159" spans="4:5" ht="15">
      <c r="D159" s="64" t="s">
        <v>428</v>
      </c>
      <c r="E159" s="64">
        <v>16032</v>
      </c>
    </row>
    <row r="160" spans="4:5" ht="15">
      <c r="D160" s="64" t="s">
        <v>429</v>
      </c>
      <c r="E160" s="64">
        <v>20072</v>
      </c>
    </row>
    <row r="161" spans="4:5" ht="15">
      <c r="D161" s="64" t="s">
        <v>430</v>
      </c>
      <c r="E161" s="64">
        <v>18016</v>
      </c>
    </row>
    <row r="162" spans="4:5" ht="15">
      <c r="D162" s="64" t="s">
        <v>431</v>
      </c>
      <c r="E162" s="64">
        <v>17020</v>
      </c>
    </row>
    <row r="163" spans="4:5" ht="15">
      <c r="D163" s="64" t="s">
        <v>432</v>
      </c>
      <c r="E163" s="64">
        <v>98005</v>
      </c>
    </row>
    <row r="164" spans="4:5" ht="15">
      <c r="D164" s="64" t="s">
        <v>433</v>
      </c>
      <c r="E164" s="64">
        <v>18018</v>
      </c>
    </row>
    <row r="165" spans="4:5" ht="15">
      <c r="D165" s="64" t="s">
        <v>434</v>
      </c>
      <c r="E165" s="64">
        <v>20073</v>
      </c>
    </row>
    <row r="166" spans="4:5" ht="15">
      <c r="D166" s="64" t="s">
        <v>435</v>
      </c>
      <c r="E166" s="64">
        <v>18017</v>
      </c>
    </row>
    <row r="167" spans="4:5" ht="15">
      <c r="D167" s="64" t="s">
        <v>436</v>
      </c>
      <c r="E167" s="64">
        <v>17021</v>
      </c>
    </row>
    <row r="168" spans="4:5" ht="15">
      <c r="D168" s="64" t="s">
        <v>437</v>
      </c>
      <c r="E168" s="64">
        <v>14009</v>
      </c>
    </row>
    <row r="169" spans="4:5" ht="15">
      <c r="D169" s="64" t="s">
        <v>438</v>
      </c>
      <c r="E169" s="64">
        <v>18019</v>
      </c>
    </row>
    <row r="170" spans="4:5" ht="15">
      <c r="D170" s="64" t="s">
        <v>439</v>
      </c>
      <c r="E170" s="64">
        <v>17022</v>
      </c>
    </row>
    <row r="171" spans="4:5" ht="15">
      <c r="D171" s="64" t="s">
        <v>440</v>
      </c>
      <c r="E171" s="64">
        <v>97009</v>
      </c>
    </row>
    <row r="172" spans="4:5" ht="15">
      <c r="D172" s="64" t="s">
        <v>441</v>
      </c>
      <c r="E172" s="64">
        <v>18020</v>
      </c>
    </row>
    <row r="173" spans="4:5" ht="15">
      <c r="D173" s="64" t="s">
        <v>442</v>
      </c>
      <c r="E173" s="64">
        <v>16033</v>
      </c>
    </row>
    <row r="174" spans="4:5" ht="15">
      <c r="D174" s="64" t="s">
        <v>443</v>
      </c>
      <c r="E174" s="64">
        <v>16034</v>
      </c>
    </row>
    <row r="175" spans="4:5" ht="15">
      <c r="D175" s="64" t="s">
        <v>444</v>
      </c>
      <c r="E175" s="64">
        <v>17023</v>
      </c>
    </row>
    <row r="176" spans="4:5" ht="15">
      <c r="D176" s="64" t="s">
        <v>445</v>
      </c>
      <c r="E176" s="64">
        <v>17024</v>
      </c>
    </row>
    <row r="177" spans="4:5" ht="15">
      <c r="D177" s="64" t="s">
        <v>446</v>
      </c>
      <c r="E177" s="64">
        <v>17025</v>
      </c>
    </row>
    <row r="178" spans="4:5" ht="15">
      <c r="D178" s="64" t="s">
        <v>447</v>
      </c>
      <c r="E178" s="64">
        <v>108010</v>
      </c>
    </row>
    <row r="179" spans="4:5" ht="15">
      <c r="D179" s="64" t="s">
        <v>448</v>
      </c>
      <c r="E179" s="64">
        <v>20007</v>
      </c>
    </row>
    <row r="180" spans="4:5" ht="15">
      <c r="D180" s="64" t="s">
        <v>449</v>
      </c>
      <c r="E180" s="64">
        <v>16035</v>
      </c>
    </row>
    <row r="181" spans="4:5" ht="15">
      <c r="D181" s="64" t="s">
        <v>450</v>
      </c>
      <c r="E181" s="64">
        <v>18021</v>
      </c>
    </row>
    <row r="182" spans="4:5" ht="15">
      <c r="D182" s="64" t="s">
        <v>451</v>
      </c>
      <c r="E182" s="64">
        <v>17026</v>
      </c>
    </row>
    <row r="183" spans="4:5" ht="15">
      <c r="D183" s="64" t="s">
        <v>452</v>
      </c>
      <c r="E183" s="64">
        <v>16036</v>
      </c>
    </row>
    <row r="184" spans="4:5" ht="15">
      <c r="D184" s="64" t="s">
        <v>453</v>
      </c>
      <c r="E184" s="64">
        <v>17027</v>
      </c>
    </row>
    <row r="185" spans="4:5" ht="15">
      <c r="D185" s="64" t="s">
        <v>454</v>
      </c>
      <c r="E185" s="64">
        <v>12017</v>
      </c>
    </row>
    <row r="186" spans="4:5" ht="15">
      <c r="D186" s="64" t="s">
        <v>455</v>
      </c>
      <c r="E186" s="64">
        <v>12018</v>
      </c>
    </row>
    <row r="187" spans="4:5" ht="15">
      <c r="D187" s="64" t="s">
        <v>456</v>
      </c>
      <c r="E187" s="64">
        <v>13028</v>
      </c>
    </row>
    <row r="188" spans="4:5" ht="15">
      <c r="D188" s="64" t="s">
        <v>457</v>
      </c>
      <c r="E188" s="64">
        <v>16037</v>
      </c>
    </row>
    <row r="189" spans="4:5" ht="15">
      <c r="D189" s="64" t="s">
        <v>458</v>
      </c>
      <c r="E189" s="64">
        <v>16038</v>
      </c>
    </row>
    <row r="190" spans="4:5" ht="15">
      <c r="D190" s="64" t="s">
        <v>459</v>
      </c>
      <c r="E190" s="64">
        <v>98006</v>
      </c>
    </row>
    <row r="191" spans="4:5" ht="15">
      <c r="D191" s="64" t="s">
        <v>460</v>
      </c>
      <c r="E191" s="64">
        <v>18022</v>
      </c>
    </row>
    <row r="192" spans="4:5" ht="15">
      <c r="D192" s="64" t="s">
        <v>461</v>
      </c>
      <c r="E192" s="64">
        <v>13029</v>
      </c>
    </row>
    <row r="193" spans="4:5" ht="15">
      <c r="D193" s="64" t="s">
        <v>462</v>
      </c>
      <c r="E193" s="64">
        <v>17028</v>
      </c>
    </row>
    <row r="194" spans="4:5" ht="15">
      <c r="D194" s="64" t="s">
        <v>463</v>
      </c>
      <c r="E194" s="64">
        <v>12019</v>
      </c>
    </row>
    <row r="195" spans="4:5" ht="15">
      <c r="D195" s="64" t="s">
        <v>464</v>
      </c>
      <c r="E195" s="64">
        <v>17029</v>
      </c>
    </row>
    <row r="196" spans="4:5" ht="15">
      <c r="D196" s="64" t="s">
        <v>465</v>
      </c>
      <c r="E196" s="64">
        <v>18023</v>
      </c>
    </row>
    <row r="197" spans="4:5" ht="15">
      <c r="D197" s="64" t="s">
        <v>466</v>
      </c>
      <c r="E197" s="64">
        <v>15032</v>
      </c>
    </row>
    <row r="198" spans="4:5" ht="15">
      <c r="D198" s="64" t="s">
        <v>467</v>
      </c>
      <c r="E198" s="64">
        <v>12020</v>
      </c>
    </row>
    <row r="199" spans="4:5" ht="15">
      <c r="D199" s="64" t="s">
        <v>468</v>
      </c>
      <c r="E199" s="64">
        <v>13030</v>
      </c>
    </row>
    <row r="200" spans="4:5" ht="15">
      <c r="D200" s="64" t="s">
        <v>469</v>
      </c>
      <c r="E200" s="64">
        <v>16040</v>
      </c>
    </row>
    <row r="201" spans="4:5" ht="15">
      <c r="D201" s="64" t="s">
        <v>470</v>
      </c>
      <c r="E201" s="64">
        <v>12021</v>
      </c>
    </row>
    <row r="202" spans="4:5" ht="15">
      <c r="D202" s="64" t="s">
        <v>471</v>
      </c>
      <c r="E202" s="64">
        <v>17030</v>
      </c>
    </row>
    <row r="203" spans="4:5" ht="15">
      <c r="D203" s="64" t="s">
        <v>472</v>
      </c>
      <c r="E203" s="64">
        <v>108011</v>
      </c>
    </row>
    <row r="204" spans="4:5" ht="15">
      <c r="D204" s="64" t="s">
        <v>473</v>
      </c>
      <c r="E204" s="64">
        <v>12022</v>
      </c>
    </row>
    <row r="205" spans="4:5" ht="15">
      <c r="D205" s="64" t="s">
        <v>474</v>
      </c>
      <c r="E205" s="64">
        <v>97010</v>
      </c>
    </row>
    <row r="206" spans="4:5" ht="15">
      <c r="D206" s="64" t="s">
        <v>475</v>
      </c>
      <c r="E206" s="64">
        <v>18024</v>
      </c>
    </row>
    <row r="207" spans="4:5" ht="15">
      <c r="D207" s="64" t="s">
        <v>476</v>
      </c>
      <c r="E207" s="64">
        <v>108012</v>
      </c>
    </row>
    <row r="208" spans="4:5" ht="15">
      <c r="D208" s="64" t="s">
        <v>477</v>
      </c>
      <c r="E208" s="64">
        <v>16041</v>
      </c>
    </row>
    <row r="209" spans="4:5" ht="15">
      <c r="D209" s="64" t="s">
        <v>478</v>
      </c>
      <c r="E209" s="64">
        <v>13032</v>
      </c>
    </row>
    <row r="210" spans="4:5" ht="15">
      <c r="D210" s="64" t="s">
        <v>479</v>
      </c>
      <c r="E210" s="64">
        <v>12023</v>
      </c>
    </row>
    <row r="211" spans="4:5" ht="15">
      <c r="D211" s="64" t="s">
        <v>480</v>
      </c>
      <c r="E211" s="64">
        <v>16042</v>
      </c>
    </row>
    <row r="212" spans="4:5" ht="15">
      <c r="D212" s="64" t="s">
        <v>481</v>
      </c>
      <c r="E212" s="64">
        <v>12024</v>
      </c>
    </row>
    <row r="213" spans="4:5" ht="15">
      <c r="D213" s="64" t="s">
        <v>482</v>
      </c>
      <c r="E213" s="64">
        <v>15035</v>
      </c>
    </row>
    <row r="214" spans="4:5" ht="15">
      <c r="D214" s="64" t="s">
        <v>483</v>
      </c>
      <c r="E214" s="64">
        <v>15036</v>
      </c>
    </row>
    <row r="215" spans="4:5" ht="15">
      <c r="D215" s="64" t="s">
        <v>484</v>
      </c>
      <c r="E215" s="64">
        <v>14010</v>
      </c>
    </row>
    <row r="216" spans="4:5" ht="15">
      <c r="D216" s="64" t="s">
        <v>485</v>
      </c>
      <c r="E216" s="64">
        <v>12025</v>
      </c>
    </row>
    <row r="217" spans="4:5" ht="15">
      <c r="D217" s="64" t="s">
        <v>486</v>
      </c>
      <c r="E217" s="64">
        <v>97011</v>
      </c>
    </row>
    <row r="218" spans="4:5" ht="15">
      <c r="D218" s="64" t="s">
        <v>487</v>
      </c>
      <c r="E218" s="64">
        <v>13034</v>
      </c>
    </row>
    <row r="219" spans="4:5" ht="15">
      <c r="D219" s="64" t="s">
        <v>488</v>
      </c>
      <c r="E219" s="64">
        <v>108013</v>
      </c>
    </row>
    <row r="220" spans="4:5" ht="15">
      <c r="D220" s="64" t="s">
        <v>489</v>
      </c>
      <c r="E220" s="64">
        <v>15038</v>
      </c>
    </row>
    <row r="221" spans="4:5" ht="15">
      <c r="D221" s="64" t="s">
        <v>490</v>
      </c>
      <c r="E221" s="64">
        <v>108051</v>
      </c>
    </row>
    <row r="222" spans="4:5" ht="15">
      <c r="D222" s="64" t="s">
        <v>491</v>
      </c>
      <c r="E222" s="64">
        <v>15040</v>
      </c>
    </row>
    <row r="223" spans="4:5" ht="15">
      <c r="D223" s="64" t="s">
        <v>492</v>
      </c>
      <c r="E223" s="64">
        <v>12026</v>
      </c>
    </row>
    <row r="224" spans="4:5" ht="15">
      <c r="D224" s="64" t="s">
        <v>493</v>
      </c>
      <c r="E224" s="64">
        <v>15041</v>
      </c>
    </row>
    <row r="225" spans="4:5" ht="15">
      <c r="D225" s="64" t="s">
        <v>494</v>
      </c>
      <c r="E225" s="64">
        <v>13035</v>
      </c>
    </row>
    <row r="226" spans="4:5" ht="15">
      <c r="D226" s="64" t="s">
        <v>495</v>
      </c>
      <c r="E226" s="64">
        <v>12027</v>
      </c>
    </row>
    <row r="227" spans="4:5" ht="15">
      <c r="D227" s="64" t="s">
        <v>496</v>
      </c>
      <c r="E227" s="64">
        <v>13036</v>
      </c>
    </row>
    <row r="228" spans="4:5" ht="15">
      <c r="D228" s="64" t="s">
        <v>497</v>
      </c>
      <c r="E228" s="64">
        <v>12143</v>
      </c>
    </row>
    <row r="229" spans="4:5" ht="15">
      <c r="D229" s="64" t="s">
        <v>498</v>
      </c>
      <c r="E229" s="64">
        <v>13037</v>
      </c>
    </row>
    <row r="230" spans="4:5" ht="15">
      <c r="D230" s="64" t="s">
        <v>499</v>
      </c>
      <c r="E230" s="64">
        <v>17031</v>
      </c>
    </row>
    <row r="231" spans="4:5" ht="15">
      <c r="D231" s="64" t="s">
        <v>500</v>
      </c>
      <c r="E231" s="64">
        <v>14011</v>
      </c>
    </row>
    <row r="232" spans="4:5" ht="15">
      <c r="D232" s="64" t="s">
        <v>501</v>
      </c>
      <c r="E232" s="64">
        <v>12029</v>
      </c>
    </row>
    <row r="233" spans="4:5" ht="15">
      <c r="D233" s="64" t="s">
        <v>502</v>
      </c>
      <c r="E233" s="64">
        <v>16043</v>
      </c>
    </row>
    <row r="234" spans="4:5" ht="15">
      <c r="D234" s="64" t="s">
        <v>503</v>
      </c>
      <c r="E234" s="64">
        <v>17032</v>
      </c>
    </row>
    <row r="235" spans="4:5" ht="15">
      <c r="D235" s="64" t="s">
        <v>504</v>
      </c>
      <c r="E235" s="64">
        <v>16044</v>
      </c>
    </row>
    <row r="236" spans="4:5" ht="15">
      <c r="D236" s="64" t="s">
        <v>505</v>
      </c>
      <c r="E236" s="64">
        <v>97012</v>
      </c>
    </row>
    <row r="237" spans="4:5" ht="15">
      <c r="D237" s="64" t="s">
        <v>506</v>
      </c>
      <c r="E237" s="64">
        <v>97013</v>
      </c>
    </row>
    <row r="238" spans="4:5" ht="15">
      <c r="D238" s="64" t="s">
        <v>507</v>
      </c>
      <c r="E238" s="64">
        <v>16046</v>
      </c>
    </row>
    <row r="239" spans="4:5" ht="15">
      <c r="D239" s="64" t="s">
        <v>508</v>
      </c>
      <c r="E239" s="64">
        <v>17033</v>
      </c>
    </row>
    <row r="240" spans="4:5" ht="15">
      <c r="D240" s="64" t="s">
        <v>509</v>
      </c>
      <c r="E240" s="64">
        <v>19009</v>
      </c>
    </row>
    <row r="241" spans="4:5" ht="15">
      <c r="D241" s="64" t="s">
        <v>510</v>
      </c>
      <c r="E241" s="64">
        <v>16047</v>
      </c>
    </row>
    <row r="242" spans="4:5" ht="15">
      <c r="D242" s="64" t="s">
        <v>511</v>
      </c>
      <c r="E242" s="64">
        <v>18025</v>
      </c>
    </row>
    <row r="243" spans="4:5" ht="15">
      <c r="D243" s="64" t="s">
        <v>512</v>
      </c>
      <c r="E243" s="64">
        <v>15042</v>
      </c>
    </row>
    <row r="244" spans="4:5" ht="15">
      <c r="D244" s="64" t="s">
        <v>513</v>
      </c>
      <c r="E244" s="64">
        <v>17034</v>
      </c>
    </row>
    <row r="245" spans="4:5" ht="15">
      <c r="D245" s="64" t="s">
        <v>514</v>
      </c>
      <c r="E245" s="64">
        <v>15044</v>
      </c>
    </row>
    <row r="246" spans="4:5" ht="15">
      <c r="D246" s="64" t="s">
        <v>515</v>
      </c>
      <c r="E246" s="64">
        <v>16048</v>
      </c>
    </row>
    <row r="247" spans="4:5" ht="15">
      <c r="D247" s="64" t="s">
        <v>516</v>
      </c>
      <c r="E247" s="64">
        <v>19010</v>
      </c>
    </row>
    <row r="248" spans="4:5" ht="15">
      <c r="D248" s="64" t="s">
        <v>517</v>
      </c>
      <c r="E248" s="64">
        <v>19011</v>
      </c>
    </row>
    <row r="249" spans="4:5" ht="15">
      <c r="D249" s="64" t="s">
        <v>518</v>
      </c>
      <c r="E249" s="64">
        <v>108014</v>
      </c>
    </row>
    <row r="250" spans="4:5" ht="15">
      <c r="D250" s="64" t="s">
        <v>519</v>
      </c>
      <c r="E250" s="64">
        <v>13040</v>
      </c>
    </row>
    <row r="251" spans="4:5" ht="15">
      <c r="D251" s="64" t="s">
        <v>520</v>
      </c>
      <c r="E251" s="64">
        <v>14012</v>
      </c>
    </row>
    <row r="252" spans="4:5" ht="15">
      <c r="D252" s="64" t="s">
        <v>521</v>
      </c>
      <c r="E252" s="64">
        <v>18026</v>
      </c>
    </row>
    <row r="253" spans="4:5" ht="15">
      <c r="D253" s="64" t="s">
        <v>522</v>
      </c>
      <c r="E253" s="64">
        <v>18027</v>
      </c>
    </row>
    <row r="254" spans="4:5" ht="15">
      <c r="D254" s="64" t="s">
        <v>523</v>
      </c>
      <c r="E254" s="64">
        <v>15046</v>
      </c>
    </row>
    <row r="255" spans="4:5" ht="15">
      <c r="D255" s="64" t="s">
        <v>524</v>
      </c>
      <c r="E255" s="64">
        <v>18029</v>
      </c>
    </row>
    <row r="256" spans="4:5" ht="15">
      <c r="D256" s="64" t="s">
        <v>525</v>
      </c>
      <c r="E256" s="64">
        <v>20008</v>
      </c>
    </row>
    <row r="257" spans="4:5" ht="15">
      <c r="D257" s="64" t="s">
        <v>526</v>
      </c>
      <c r="E257" s="64">
        <v>16049</v>
      </c>
    </row>
    <row r="258" spans="4:5" ht="15">
      <c r="D258" s="64" t="s">
        <v>527</v>
      </c>
      <c r="E258" s="64">
        <v>12030</v>
      </c>
    </row>
    <row r="259" spans="4:5" ht="15">
      <c r="D259" s="64" t="s">
        <v>528</v>
      </c>
      <c r="E259" s="64">
        <v>13041</v>
      </c>
    </row>
    <row r="260" spans="4:5" ht="15">
      <c r="D260" s="64" t="s">
        <v>529</v>
      </c>
      <c r="E260" s="64">
        <v>13042</v>
      </c>
    </row>
    <row r="261" spans="4:5" ht="15">
      <c r="D261" s="64" t="s">
        <v>530</v>
      </c>
      <c r="E261" s="64">
        <v>19012</v>
      </c>
    </row>
    <row r="262" spans="4:5" ht="15">
      <c r="D262" s="64" t="s">
        <v>531</v>
      </c>
      <c r="E262" s="64">
        <v>13043</v>
      </c>
    </row>
    <row r="263" spans="4:5" ht="15">
      <c r="D263" s="64" t="s">
        <v>532</v>
      </c>
      <c r="E263" s="64">
        <v>16050</v>
      </c>
    </row>
    <row r="264" spans="4:5" ht="15">
      <c r="D264" s="64" t="s">
        <v>533</v>
      </c>
      <c r="E264" s="64">
        <v>17035</v>
      </c>
    </row>
    <row r="265" spans="4:5" ht="15">
      <c r="D265" s="64" t="s">
        <v>534</v>
      </c>
      <c r="E265" s="64">
        <v>108052</v>
      </c>
    </row>
    <row r="266" spans="4:5" ht="15">
      <c r="D266" s="64" t="s">
        <v>535</v>
      </c>
      <c r="E266" s="64">
        <v>17036</v>
      </c>
    </row>
    <row r="267" spans="4:5" ht="15">
      <c r="D267" s="64" t="s">
        <v>536</v>
      </c>
      <c r="E267" s="64">
        <v>19013</v>
      </c>
    </row>
    <row r="268" spans="4:5" ht="15">
      <c r="D268" s="64" t="s">
        <v>537</v>
      </c>
      <c r="E268" s="64">
        <v>19014</v>
      </c>
    </row>
    <row r="269" spans="4:5" ht="15">
      <c r="D269" s="64" t="s">
        <v>538</v>
      </c>
      <c r="E269" s="64">
        <v>19015</v>
      </c>
    </row>
    <row r="270" spans="4:5" ht="15">
      <c r="D270" s="64" t="s">
        <v>539</v>
      </c>
      <c r="E270" s="64">
        <v>17037</v>
      </c>
    </row>
    <row r="271" spans="4:5" ht="15">
      <c r="D271" s="64" t="s">
        <v>540</v>
      </c>
      <c r="E271" s="64">
        <v>16051</v>
      </c>
    </row>
    <row r="272" spans="4:5" ht="15">
      <c r="D272" s="64" t="s">
        <v>541</v>
      </c>
      <c r="E272" s="64">
        <v>16052</v>
      </c>
    </row>
    <row r="273" spans="4:5" ht="15">
      <c r="D273" s="64" t="s">
        <v>542</v>
      </c>
      <c r="E273" s="64">
        <v>17038</v>
      </c>
    </row>
    <row r="274" spans="4:5" ht="15">
      <c r="D274" s="64" t="s">
        <v>543</v>
      </c>
      <c r="E274" s="64">
        <v>108015</v>
      </c>
    </row>
    <row r="275" spans="4:5" ht="15">
      <c r="D275" s="64" t="s">
        <v>544</v>
      </c>
      <c r="E275" s="64">
        <v>13044</v>
      </c>
    </row>
    <row r="276" spans="4:5" ht="15">
      <c r="D276" s="64" t="s">
        <v>545</v>
      </c>
      <c r="E276" s="64">
        <v>16053</v>
      </c>
    </row>
    <row r="277" spans="4:5" ht="15">
      <c r="D277" s="64" t="s">
        <v>546</v>
      </c>
      <c r="E277" s="64">
        <v>12031</v>
      </c>
    </row>
    <row r="278" spans="4:5" ht="15">
      <c r="D278" s="64" t="s">
        <v>547</v>
      </c>
      <c r="E278" s="64">
        <v>18030</v>
      </c>
    </row>
    <row r="279" spans="4:5" ht="15">
      <c r="D279" s="64" t="s">
        <v>548</v>
      </c>
      <c r="E279" s="64">
        <v>13045</v>
      </c>
    </row>
    <row r="280" spans="4:5" ht="15">
      <c r="D280" s="64" t="s">
        <v>549</v>
      </c>
      <c r="E280" s="64">
        <v>12032</v>
      </c>
    </row>
    <row r="281" spans="4:5" ht="15">
      <c r="D281" s="64" t="s">
        <v>550</v>
      </c>
      <c r="E281" s="64">
        <v>97014</v>
      </c>
    </row>
    <row r="282" spans="4:5" ht="15">
      <c r="D282" s="64" t="s">
        <v>551</v>
      </c>
      <c r="E282" s="64">
        <v>13046</v>
      </c>
    </row>
    <row r="283" spans="4:5" ht="15">
      <c r="D283" s="64" t="s">
        <v>552</v>
      </c>
      <c r="E283" s="64">
        <v>13047</v>
      </c>
    </row>
    <row r="284" spans="4:5" ht="15">
      <c r="D284" s="64" t="s">
        <v>553</v>
      </c>
      <c r="E284" s="64">
        <v>12033</v>
      </c>
    </row>
    <row r="285" spans="4:5" ht="15">
      <c r="D285" s="64" t="s">
        <v>554</v>
      </c>
      <c r="E285" s="64">
        <v>108016</v>
      </c>
    </row>
    <row r="286" spans="4:5" ht="15">
      <c r="D286" s="64" t="s">
        <v>555</v>
      </c>
      <c r="E286" s="64">
        <v>16055</v>
      </c>
    </row>
    <row r="287" spans="4:5" ht="15">
      <c r="D287" s="64" t="s">
        <v>556</v>
      </c>
      <c r="E287" s="64">
        <v>16056</v>
      </c>
    </row>
    <row r="288" spans="4:5" ht="15">
      <c r="D288" s="64" t="s">
        <v>557</v>
      </c>
      <c r="E288" s="64">
        <v>12034</v>
      </c>
    </row>
    <row r="289" spans="4:5" ht="15">
      <c r="D289" s="64" t="s">
        <v>558</v>
      </c>
      <c r="E289" s="64">
        <v>12035</v>
      </c>
    </row>
    <row r="290" spans="4:5" ht="15">
      <c r="D290" s="64" t="s">
        <v>559</v>
      </c>
      <c r="E290" s="64">
        <v>17039</v>
      </c>
    </row>
    <row r="291" spans="4:5" ht="15">
      <c r="D291" s="64" t="s">
        <v>560</v>
      </c>
      <c r="E291" s="64">
        <v>15050</v>
      </c>
    </row>
    <row r="292" spans="4:5" ht="15">
      <c r="D292" s="64" t="s">
        <v>561</v>
      </c>
      <c r="E292" s="64">
        <v>15051</v>
      </c>
    </row>
    <row r="293" spans="4:5" ht="15">
      <c r="D293" s="64" t="s">
        <v>562</v>
      </c>
      <c r="E293" s="64">
        <v>13048</v>
      </c>
    </row>
    <row r="294" spans="4:5" ht="15">
      <c r="D294" s="64" t="s">
        <v>563</v>
      </c>
      <c r="E294" s="64">
        <v>16057</v>
      </c>
    </row>
    <row r="295" spans="4:5" ht="15">
      <c r="D295" s="64" t="s">
        <v>564</v>
      </c>
      <c r="E295" s="64">
        <v>19016</v>
      </c>
    </row>
    <row r="296" spans="4:5" ht="15">
      <c r="D296" s="64" t="s">
        <v>565</v>
      </c>
      <c r="E296" s="64">
        <v>19017</v>
      </c>
    </row>
    <row r="297" spans="4:5" ht="15">
      <c r="D297" s="64" t="s">
        <v>566</v>
      </c>
      <c r="E297" s="64">
        <v>12036</v>
      </c>
    </row>
    <row r="298" spans="4:5" ht="15">
      <c r="D298" s="64" t="s">
        <v>567</v>
      </c>
      <c r="E298" s="64">
        <v>19018</v>
      </c>
    </row>
    <row r="299" spans="4:5" ht="15">
      <c r="D299" s="64" t="s">
        <v>568</v>
      </c>
      <c r="E299" s="64">
        <v>19019</v>
      </c>
    </row>
    <row r="300" spans="4:5" ht="15">
      <c r="D300" s="64" t="s">
        <v>569</v>
      </c>
      <c r="E300" s="64">
        <v>98008</v>
      </c>
    </row>
    <row r="301" spans="4:5" ht="15">
      <c r="D301" s="64" t="s">
        <v>570</v>
      </c>
      <c r="E301" s="64">
        <v>19020</v>
      </c>
    </row>
    <row r="302" spans="4:5" ht="15">
      <c r="D302" s="64" t="s">
        <v>571</v>
      </c>
      <c r="E302" s="64">
        <v>19021</v>
      </c>
    </row>
    <row r="303" spans="4:5" ht="15">
      <c r="D303" s="64" t="s">
        <v>572</v>
      </c>
      <c r="E303" s="64">
        <v>98009</v>
      </c>
    </row>
    <row r="304" spans="4:5" ht="15">
      <c r="D304" s="64" t="s">
        <v>573</v>
      </c>
      <c r="E304" s="64">
        <v>19022</v>
      </c>
    </row>
    <row r="305" spans="4:5" ht="15">
      <c r="D305" s="64" t="s">
        <v>574</v>
      </c>
      <c r="E305" s="64">
        <v>20010</v>
      </c>
    </row>
    <row r="306" spans="4:5" ht="15">
      <c r="D306" s="64" t="s">
        <v>575</v>
      </c>
      <c r="E306" s="64">
        <v>20011</v>
      </c>
    </row>
    <row r="307" spans="4:5" ht="15">
      <c r="D307" s="64" t="s">
        <v>576</v>
      </c>
      <c r="E307" s="64">
        <v>98010</v>
      </c>
    </row>
    <row r="308" spans="4:5" ht="15">
      <c r="D308" s="64" t="s">
        <v>577</v>
      </c>
      <c r="E308" s="64">
        <v>20012</v>
      </c>
    </row>
    <row r="309" spans="4:5" ht="15">
      <c r="D309" s="64" t="s">
        <v>578</v>
      </c>
      <c r="E309" s="64">
        <v>12037</v>
      </c>
    </row>
    <row r="310" spans="4:5" ht="15">
      <c r="D310" s="64" t="s">
        <v>579</v>
      </c>
      <c r="E310" s="64">
        <v>18031</v>
      </c>
    </row>
    <row r="311" spans="4:5" ht="15">
      <c r="D311" s="64" t="s">
        <v>580</v>
      </c>
      <c r="E311" s="64">
        <v>97015</v>
      </c>
    </row>
    <row r="312" spans="4:5" ht="15">
      <c r="D312" s="64" t="s">
        <v>581</v>
      </c>
      <c r="E312" s="64">
        <v>15055</v>
      </c>
    </row>
    <row r="313" spans="4:5" ht="15">
      <c r="D313" s="64" t="s">
        <v>582</v>
      </c>
      <c r="E313" s="64">
        <v>97016</v>
      </c>
    </row>
    <row r="314" spans="4:5" ht="15">
      <c r="D314" s="64" t="s">
        <v>583</v>
      </c>
      <c r="E314" s="64">
        <v>18032</v>
      </c>
    </row>
    <row r="315" spans="4:5" ht="15">
      <c r="D315" s="64" t="s">
        <v>584</v>
      </c>
      <c r="E315" s="64">
        <v>16058</v>
      </c>
    </row>
    <row r="316" spans="4:5" ht="15">
      <c r="D316" s="64" t="s">
        <v>585</v>
      </c>
      <c r="E316" s="64">
        <v>12038</v>
      </c>
    </row>
    <row r="317" spans="4:5" ht="15">
      <c r="D317" s="64" t="s">
        <v>586</v>
      </c>
      <c r="E317" s="64">
        <v>18033</v>
      </c>
    </row>
    <row r="318" spans="4:5" ht="15">
      <c r="D318" s="64" t="s">
        <v>587</v>
      </c>
      <c r="E318" s="64">
        <v>98011</v>
      </c>
    </row>
    <row r="319" spans="4:5" ht="15">
      <c r="D319" s="64" t="s">
        <v>588</v>
      </c>
      <c r="E319" s="64">
        <v>98012</v>
      </c>
    </row>
    <row r="320" spans="4:5" ht="15">
      <c r="D320" s="64" t="s">
        <v>589</v>
      </c>
      <c r="E320" s="64">
        <v>16059</v>
      </c>
    </row>
    <row r="321" spans="4:5" ht="15">
      <c r="D321" s="64" t="s">
        <v>590</v>
      </c>
      <c r="E321" s="64">
        <v>13052</v>
      </c>
    </row>
    <row r="322" spans="4:5" ht="15">
      <c r="D322" s="64" t="s">
        <v>591</v>
      </c>
      <c r="E322" s="64">
        <v>13053</v>
      </c>
    </row>
    <row r="323" spans="4:5" ht="15">
      <c r="D323" s="64" t="s">
        <v>592</v>
      </c>
      <c r="E323" s="64">
        <v>16060</v>
      </c>
    </row>
    <row r="324" spans="4:5" ht="15">
      <c r="D324" s="64" t="s">
        <v>593</v>
      </c>
      <c r="E324" s="64">
        <v>18034</v>
      </c>
    </row>
    <row r="325" spans="4:5" ht="15">
      <c r="D325" s="64" t="s">
        <v>594</v>
      </c>
      <c r="E325" s="64">
        <v>12039</v>
      </c>
    </row>
    <row r="326" spans="4:5" ht="15">
      <c r="D326" s="64" t="s">
        <v>595</v>
      </c>
      <c r="E326" s="64">
        <v>15058</v>
      </c>
    </row>
    <row r="327" spans="4:5" ht="15">
      <c r="D327" s="64" t="s">
        <v>596</v>
      </c>
      <c r="E327" s="64">
        <v>14013</v>
      </c>
    </row>
    <row r="328" spans="4:5" ht="15">
      <c r="D328" s="64" t="s">
        <v>597</v>
      </c>
      <c r="E328" s="64">
        <v>97017</v>
      </c>
    </row>
    <row r="329" spans="4:5" ht="15">
      <c r="D329" s="64" t="s">
        <v>598</v>
      </c>
      <c r="E329" s="64">
        <v>15059</v>
      </c>
    </row>
    <row r="330" spans="4:5" ht="15">
      <c r="D330" s="64" t="s">
        <v>599</v>
      </c>
      <c r="E330" s="64">
        <v>12040</v>
      </c>
    </row>
    <row r="331" spans="4:5" ht="15">
      <c r="D331" s="64" t="s">
        <v>600</v>
      </c>
      <c r="E331" s="64">
        <v>12041</v>
      </c>
    </row>
    <row r="332" spans="4:5" ht="15">
      <c r="D332" s="64" t="s">
        <v>601</v>
      </c>
      <c r="E332" s="64">
        <v>16061</v>
      </c>
    </row>
    <row r="333" spans="4:5" ht="15">
      <c r="D333" s="64" t="s">
        <v>602</v>
      </c>
      <c r="E333" s="64">
        <v>15060</v>
      </c>
    </row>
    <row r="334" spans="4:5" ht="15">
      <c r="D334" s="64" t="s">
        <v>603</v>
      </c>
      <c r="E334" s="64">
        <v>13055</v>
      </c>
    </row>
    <row r="335" spans="4:5" ht="15">
      <c r="D335" s="64" t="s">
        <v>604</v>
      </c>
      <c r="E335" s="64">
        <v>97018</v>
      </c>
    </row>
    <row r="336" spans="4:5" ht="15">
      <c r="D336" s="64" t="s">
        <v>605</v>
      </c>
      <c r="E336" s="64">
        <v>15061</v>
      </c>
    </row>
    <row r="337" spans="4:5" ht="15">
      <c r="D337" s="64" t="s">
        <v>606</v>
      </c>
      <c r="E337" s="64">
        <v>18035</v>
      </c>
    </row>
    <row r="338" spans="4:5" ht="15">
      <c r="D338" s="64" t="s">
        <v>607</v>
      </c>
      <c r="E338" s="64">
        <v>18036</v>
      </c>
    </row>
    <row r="339" spans="4:5" ht="15">
      <c r="D339" s="64" t="s">
        <v>608</v>
      </c>
      <c r="E339" s="64">
        <v>15062</v>
      </c>
    </row>
    <row r="340" spans="4:5" ht="15">
      <c r="D340" s="64" t="s">
        <v>609</v>
      </c>
      <c r="E340" s="64">
        <v>18037</v>
      </c>
    </row>
    <row r="341" spans="4:5" ht="15">
      <c r="D341" s="64" t="s">
        <v>610</v>
      </c>
      <c r="E341" s="64">
        <v>17040</v>
      </c>
    </row>
    <row r="342" spans="4:5" ht="15">
      <c r="D342" s="64" t="s">
        <v>611</v>
      </c>
      <c r="E342" s="64">
        <v>20014</v>
      </c>
    </row>
    <row r="343" spans="4:5" ht="15">
      <c r="D343" s="64" t="s">
        <v>612</v>
      </c>
      <c r="E343" s="64">
        <v>19024</v>
      </c>
    </row>
    <row r="344" spans="4:5" ht="15">
      <c r="D344" s="64" t="s">
        <v>613</v>
      </c>
      <c r="E344" s="64">
        <v>20015</v>
      </c>
    </row>
    <row r="345" spans="4:5" ht="15">
      <c r="D345" s="64" t="s">
        <v>614</v>
      </c>
      <c r="E345" s="64">
        <v>17042</v>
      </c>
    </row>
    <row r="346" spans="4:5" ht="15">
      <c r="D346" s="64" t="s">
        <v>615</v>
      </c>
      <c r="E346" s="64">
        <v>16063</v>
      </c>
    </row>
    <row r="347" spans="4:5" ht="15">
      <c r="D347" s="64" t="s">
        <v>616</v>
      </c>
      <c r="E347" s="64">
        <v>20013</v>
      </c>
    </row>
    <row r="348" spans="4:5" ht="15">
      <c r="D348" s="64" t="s">
        <v>617</v>
      </c>
      <c r="E348" s="64">
        <v>17041</v>
      </c>
    </row>
    <row r="349" spans="4:5" ht="15">
      <c r="D349" s="64" t="s">
        <v>618</v>
      </c>
      <c r="E349" s="64">
        <v>19023</v>
      </c>
    </row>
    <row r="350" spans="4:5" ht="15">
      <c r="D350" s="64" t="s">
        <v>619</v>
      </c>
      <c r="E350" s="64">
        <v>98062</v>
      </c>
    </row>
    <row r="351" spans="4:5" ht="15">
      <c r="D351" s="64" t="s">
        <v>620</v>
      </c>
      <c r="E351" s="64">
        <v>12042</v>
      </c>
    </row>
    <row r="352" spans="4:5" ht="15">
      <c r="D352" s="64" t="s">
        <v>621</v>
      </c>
      <c r="E352" s="64">
        <v>19025</v>
      </c>
    </row>
    <row r="353" spans="4:5" ht="15">
      <c r="D353" s="64" t="s">
        <v>622</v>
      </c>
      <c r="E353" s="64">
        <v>18038</v>
      </c>
    </row>
    <row r="354" spans="4:5" ht="15">
      <c r="D354" s="64" t="s">
        <v>623</v>
      </c>
      <c r="E354" s="64">
        <v>16062</v>
      </c>
    </row>
    <row r="355" spans="4:5" ht="15">
      <c r="D355" s="64" t="s">
        <v>624</v>
      </c>
      <c r="E355" s="64">
        <v>12043</v>
      </c>
    </row>
    <row r="356" spans="4:5" ht="15">
      <c r="D356" s="64" t="s">
        <v>625</v>
      </c>
      <c r="E356" s="64">
        <v>18039</v>
      </c>
    </row>
    <row r="357" spans="4:5" ht="15">
      <c r="D357" s="64" t="s">
        <v>626</v>
      </c>
      <c r="E357" s="64">
        <v>14014</v>
      </c>
    </row>
    <row r="358" spans="4:5" ht="15">
      <c r="D358" s="64" t="s">
        <v>627</v>
      </c>
      <c r="E358" s="64">
        <v>97019</v>
      </c>
    </row>
    <row r="359" spans="4:5" ht="15">
      <c r="D359" s="64" t="s">
        <v>628</v>
      </c>
      <c r="E359" s="64">
        <v>20016</v>
      </c>
    </row>
    <row r="360" spans="4:5" ht="15">
      <c r="D360" s="64" t="s">
        <v>629</v>
      </c>
      <c r="E360" s="64">
        <v>13058</v>
      </c>
    </row>
    <row r="361" spans="4:5" ht="15">
      <c r="D361" s="64" t="s">
        <v>630</v>
      </c>
      <c r="E361" s="64">
        <v>18040</v>
      </c>
    </row>
    <row r="362" spans="4:5" ht="15">
      <c r="D362" s="64" t="s">
        <v>631</v>
      </c>
      <c r="E362" s="64">
        <v>98013</v>
      </c>
    </row>
    <row r="363" spans="4:5" ht="15">
      <c r="D363" s="64" t="s">
        <v>632</v>
      </c>
      <c r="E363" s="64">
        <v>13059</v>
      </c>
    </row>
    <row r="364" spans="4:5" ht="15">
      <c r="D364" s="64" t="s">
        <v>633</v>
      </c>
      <c r="E364" s="64">
        <v>12044</v>
      </c>
    </row>
    <row r="365" spans="4:5" ht="15">
      <c r="D365" s="64" t="s">
        <v>634</v>
      </c>
      <c r="E365" s="64">
        <v>12045</v>
      </c>
    </row>
    <row r="366" spans="4:5" ht="15">
      <c r="D366" s="64" t="s">
        <v>635</v>
      </c>
      <c r="E366" s="64">
        <v>19026</v>
      </c>
    </row>
    <row r="367" spans="4:5" ht="15">
      <c r="D367" s="64" t="s">
        <v>636</v>
      </c>
      <c r="E367" s="64">
        <v>19027</v>
      </c>
    </row>
    <row r="368" spans="4:5" ht="15">
      <c r="D368" s="64" t="s">
        <v>637</v>
      </c>
      <c r="E368" s="64">
        <v>17043</v>
      </c>
    </row>
    <row r="369" spans="4:5" ht="15">
      <c r="D369" s="64" t="s">
        <v>638</v>
      </c>
      <c r="E369" s="64">
        <v>98014</v>
      </c>
    </row>
    <row r="370" spans="4:5" ht="15">
      <c r="D370" s="64" t="s">
        <v>639</v>
      </c>
      <c r="E370" s="64">
        <v>20017</v>
      </c>
    </row>
    <row r="371" spans="4:5" ht="15">
      <c r="D371" s="64" t="s">
        <v>640</v>
      </c>
      <c r="E371" s="64">
        <v>12046</v>
      </c>
    </row>
    <row r="372" spans="4:5" ht="15">
      <c r="D372" s="64" t="s">
        <v>641</v>
      </c>
      <c r="E372" s="64">
        <v>14015</v>
      </c>
    </row>
    <row r="373" spans="4:5" ht="15">
      <c r="D373" s="64" t="s">
        <v>642</v>
      </c>
      <c r="E373" s="64">
        <v>16064</v>
      </c>
    </row>
    <row r="374" spans="4:5" ht="15">
      <c r="D374" s="64" t="s">
        <v>643</v>
      </c>
      <c r="E374" s="64">
        <v>98015</v>
      </c>
    </row>
    <row r="375" spans="4:5" ht="15">
      <c r="D375" s="64" t="s">
        <v>644</v>
      </c>
      <c r="E375" s="64">
        <v>17044</v>
      </c>
    </row>
    <row r="376" spans="4:5" ht="15">
      <c r="D376" s="64" t="s">
        <v>645</v>
      </c>
      <c r="E376" s="64">
        <v>17045</v>
      </c>
    </row>
    <row r="377" spans="4:5" ht="15">
      <c r="D377" s="64" t="s">
        <v>646</v>
      </c>
      <c r="E377" s="64">
        <v>16065</v>
      </c>
    </row>
    <row r="378" spans="4:5" ht="15">
      <c r="D378" s="64" t="s">
        <v>647</v>
      </c>
      <c r="E378" s="64">
        <v>12047</v>
      </c>
    </row>
    <row r="379" spans="4:5" ht="15">
      <c r="D379" s="64" t="s">
        <v>648</v>
      </c>
      <c r="E379" s="64">
        <v>18041</v>
      </c>
    </row>
    <row r="380" spans="4:5" ht="15">
      <c r="D380" s="64" t="s">
        <v>649</v>
      </c>
      <c r="E380" s="64">
        <v>13062</v>
      </c>
    </row>
    <row r="381" spans="4:5" ht="15">
      <c r="D381" s="64" t="s">
        <v>650</v>
      </c>
      <c r="E381" s="64">
        <v>12048</v>
      </c>
    </row>
    <row r="382" spans="4:5" ht="15">
      <c r="D382" s="64" t="s">
        <v>651</v>
      </c>
      <c r="E382" s="64">
        <v>98017</v>
      </c>
    </row>
    <row r="383" spans="4:5" ht="15">
      <c r="D383" s="64" t="s">
        <v>652</v>
      </c>
      <c r="E383" s="64">
        <v>108017</v>
      </c>
    </row>
    <row r="384" spans="4:5" ht="15">
      <c r="D384" s="64" t="s">
        <v>653</v>
      </c>
      <c r="E384" s="64">
        <v>16066</v>
      </c>
    </row>
    <row r="385" spans="4:5" ht="15">
      <c r="D385" s="64" t="s">
        <v>654</v>
      </c>
      <c r="E385" s="64">
        <v>20018</v>
      </c>
    </row>
    <row r="386" spans="4:5" ht="15">
      <c r="D386" s="64" t="s">
        <v>655</v>
      </c>
      <c r="E386" s="64">
        <v>12049</v>
      </c>
    </row>
    <row r="387" spans="4:5" ht="15">
      <c r="D387" s="64" t="s">
        <v>656</v>
      </c>
      <c r="E387" s="64">
        <v>17046</v>
      </c>
    </row>
    <row r="388" spans="4:5" ht="15">
      <c r="D388" s="64" t="s">
        <v>657</v>
      </c>
      <c r="E388" s="64">
        <v>16067</v>
      </c>
    </row>
    <row r="389" spans="4:5" ht="15">
      <c r="D389" s="64" t="s">
        <v>658</v>
      </c>
      <c r="E389" s="64">
        <v>18042</v>
      </c>
    </row>
    <row r="390" spans="4:5" ht="15">
      <c r="D390" s="64" t="s">
        <v>659</v>
      </c>
      <c r="E390" s="64">
        <v>17047</v>
      </c>
    </row>
    <row r="391" spans="4:5" ht="15">
      <c r="D391" s="64" t="s">
        <v>660</v>
      </c>
      <c r="E391" s="64">
        <v>14016</v>
      </c>
    </row>
    <row r="392" spans="4:5" ht="15">
      <c r="D392" s="64" t="s">
        <v>661</v>
      </c>
      <c r="E392" s="64">
        <v>19028</v>
      </c>
    </row>
    <row r="393" spans="4:5" ht="15">
      <c r="D393" s="64" t="s">
        <v>662</v>
      </c>
      <c r="E393" s="64">
        <v>17048</v>
      </c>
    </row>
    <row r="394" spans="4:5" ht="15">
      <c r="D394" s="64" t="s">
        <v>663</v>
      </c>
      <c r="E394" s="64">
        <v>16068</v>
      </c>
    </row>
    <row r="395" spans="4:5" ht="15">
      <c r="D395" s="64" t="s">
        <v>664</v>
      </c>
      <c r="E395" s="64">
        <v>16069</v>
      </c>
    </row>
    <row r="396" spans="4:5" ht="15">
      <c r="D396" s="64" t="s">
        <v>665</v>
      </c>
      <c r="E396" s="64">
        <v>16070</v>
      </c>
    </row>
    <row r="397" spans="4:5" ht="15">
      <c r="D397" s="64" t="s">
        <v>666</v>
      </c>
      <c r="E397" s="64">
        <v>13254</v>
      </c>
    </row>
    <row r="398" spans="4:5" ht="15">
      <c r="D398" s="64" t="s">
        <v>667</v>
      </c>
      <c r="E398" s="64">
        <v>13063</v>
      </c>
    </row>
    <row r="399" spans="4:5" ht="15">
      <c r="D399" s="64" t="s">
        <v>668</v>
      </c>
      <c r="E399" s="64">
        <v>18043</v>
      </c>
    </row>
    <row r="400" spans="4:5" ht="15">
      <c r="D400" s="64" t="s">
        <v>669</v>
      </c>
      <c r="E400" s="64">
        <v>14017</v>
      </c>
    </row>
    <row r="401" spans="4:5" ht="15">
      <c r="D401" s="64" t="s">
        <v>670</v>
      </c>
      <c r="E401" s="64">
        <v>20019</v>
      </c>
    </row>
    <row r="402" spans="4:5" ht="15">
      <c r="D402" s="64" t="s">
        <v>671</v>
      </c>
      <c r="E402" s="64">
        <v>16071</v>
      </c>
    </row>
    <row r="403" spans="4:5" ht="15">
      <c r="D403" s="64" t="s">
        <v>672</v>
      </c>
      <c r="E403" s="64">
        <v>18044</v>
      </c>
    </row>
    <row r="404" spans="4:5" ht="15">
      <c r="D404" s="64" t="s">
        <v>673</v>
      </c>
      <c r="E404" s="64">
        <v>18045</v>
      </c>
    </row>
    <row r="405" spans="4:5" ht="15">
      <c r="D405" s="64" t="s">
        <v>674</v>
      </c>
      <c r="E405" s="64">
        <v>108018</v>
      </c>
    </row>
    <row r="406" spans="4:5" ht="15">
      <c r="D406" s="64" t="s">
        <v>675</v>
      </c>
      <c r="E406" s="64">
        <v>13064</v>
      </c>
    </row>
    <row r="407" spans="4:5" ht="15">
      <c r="D407" s="64" t="s">
        <v>676</v>
      </c>
      <c r="E407" s="64">
        <v>13065</v>
      </c>
    </row>
    <row r="408" spans="4:5" ht="15">
      <c r="D408" s="64" t="s">
        <v>677</v>
      </c>
      <c r="E408" s="64">
        <v>97020</v>
      </c>
    </row>
    <row r="409" spans="4:5" ht="15">
      <c r="D409" s="64" t="s">
        <v>678</v>
      </c>
      <c r="E409" s="64">
        <v>15070</v>
      </c>
    </row>
    <row r="410" spans="4:5" ht="15">
      <c r="D410" s="64" t="s">
        <v>679</v>
      </c>
      <c r="E410" s="64">
        <v>15071</v>
      </c>
    </row>
    <row r="411" spans="4:5" ht="15">
      <c r="D411" s="64" t="s">
        <v>680</v>
      </c>
      <c r="E411" s="64">
        <v>15072</v>
      </c>
    </row>
    <row r="412" spans="4:5" ht="15">
      <c r="D412" s="64" t="s">
        <v>681</v>
      </c>
      <c r="E412" s="64">
        <v>18046</v>
      </c>
    </row>
    <row r="413" spans="4:5" ht="15">
      <c r="D413" s="64" t="s">
        <v>682</v>
      </c>
      <c r="E413" s="64">
        <v>17049</v>
      </c>
    </row>
    <row r="414" spans="4:5" ht="15">
      <c r="D414" s="64" t="s">
        <v>683</v>
      </c>
      <c r="E414" s="64">
        <v>18047</v>
      </c>
    </row>
    <row r="415" spans="4:5" ht="15">
      <c r="D415" s="64" t="s">
        <v>684</v>
      </c>
      <c r="E415" s="64">
        <v>98018</v>
      </c>
    </row>
    <row r="416" spans="4:5" ht="15">
      <c r="D416" s="64" t="s">
        <v>685</v>
      </c>
      <c r="E416" s="64">
        <v>97021</v>
      </c>
    </row>
    <row r="417" spans="4:5" ht="15">
      <c r="D417" s="64" t="s">
        <v>686</v>
      </c>
      <c r="E417" s="64">
        <v>15074</v>
      </c>
    </row>
    <row r="418" spans="4:5" ht="15">
      <c r="D418" s="64" t="s">
        <v>687</v>
      </c>
      <c r="E418" s="64">
        <v>108019</v>
      </c>
    </row>
    <row r="419" spans="4:5" ht="15">
      <c r="D419" s="64" t="s">
        <v>688</v>
      </c>
      <c r="E419" s="64">
        <v>15076</v>
      </c>
    </row>
    <row r="420" spans="4:5" ht="15">
      <c r="D420" s="64" t="s">
        <v>689</v>
      </c>
      <c r="E420" s="64">
        <v>17050</v>
      </c>
    </row>
    <row r="421" spans="4:5" ht="15">
      <c r="D421" s="64" t="s">
        <v>690</v>
      </c>
      <c r="E421" s="64">
        <v>17051</v>
      </c>
    </row>
    <row r="422" spans="4:5" ht="15">
      <c r="D422" s="64" t="s">
        <v>691</v>
      </c>
      <c r="E422" s="64">
        <v>17052</v>
      </c>
    </row>
    <row r="423" spans="4:5" ht="15">
      <c r="D423" s="64" t="s">
        <v>692</v>
      </c>
      <c r="E423" s="64">
        <v>14018</v>
      </c>
    </row>
    <row r="424" spans="4:5" ht="15">
      <c r="D424" s="64" t="s">
        <v>693</v>
      </c>
      <c r="E424" s="64">
        <v>14019</v>
      </c>
    </row>
    <row r="425" spans="4:5" ht="15">
      <c r="D425" s="64" t="s">
        <v>694</v>
      </c>
      <c r="E425" s="64">
        <v>19029</v>
      </c>
    </row>
    <row r="426" spans="4:5" ht="15">
      <c r="D426" s="64" t="s">
        <v>695</v>
      </c>
      <c r="E426" s="64">
        <v>16072</v>
      </c>
    </row>
    <row r="427" spans="4:5" ht="15">
      <c r="D427" s="64" t="s">
        <v>696</v>
      </c>
      <c r="E427" s="64">
        <v>18048</v>
      </c>
    </row>
    <row r="428" spans="4:5" ht="15">
      <c r="D428" s="64" t="s">
        <v>697</v>
      </c>
      <c r="E428" s="64">
        <v>16073</v>
      </c>
    </row>
    <row r="429" spans="4:5" ht="15">
      <c r="D429" s="64" t="s">
        <v>698</v>
      </c>
      <c r="E429" s="64">
        <v>14020</v>
      </c>
    </row>
    <row r="430" spans="4:5" ht="15">
      <c r="D430" s="64" t="s">
        <v>699</v>
      </c>
      <c r="E430" s="64">
        <v>19030</v>
      </c>
    </row>
    <row r="431" spans="4:5" ht="15">
      <c r="D431" s="64" t="s">
        <v>700</v>
      </c>
      <c r="E431" s="64">
        <v>18049</v>
      </c>
    </row>
    <row r="432" spans="4:5" ht="15">
      <c r="D432" s="64" t="s">
        <v>701</v>
      </c>
      <c r="E432" s="64">
        <v>17053</v>
      </c>
    </row>
    <row r="433" spans="4:5" ht="15">
      <c r="D433" s="64" t="s">
        <v>702</v>
      </c>
      <c r="E433" s="64">
        <v>18050</v>
      </c>
    </row>
    <row r="434" spans="4:5" ht="15">
      <c r="D434" s="64" t="s">
        <v>703</v>
      </c>
      <c r="E434" s="64">
        <v>17054</v>
      </c>
    </row>
    <row r="435" spans="4:5" ht="15">
      <c r="D435" s="64" t="s">
        <v>704</v>
      </c>
      <c r="E435" s="64">
        <v>19031</v>
      </c>
    </row>
    <row r="436" spans="4:5" ht="15">
      <c r="D436" s="64" t="s">
        <v>705</v>
      </c>
      <c r="E436" s="64">
        <v>15077</v>
      </c>
    </row>
    <row r="437" spans="4:5" ht="15">
      <c r="D437" s="64" t="s">
        <v>706</v>
      </c>
      <c r="E437" s="64">
        <v>14021</v>
      </c>
    </row>
    <row r="438" spans="4:5" ht="15">
      <c r="D438" s="64" t="s">
        <v>707</v>
      </c>
      <c r="E438" s="64">
        <v>13068</v>
      </c>
    </row>
    <row r="439" spans="4:5" ht="15">
      <c r="D439" s="64" t="s">
        <v>708</v>
      </c>
      <c r="E439" s="64">
        <v>16074</v>
      </c>
    </row>
    <row r="440" spans="4:5" ht="15">
      <c r="D440" s="64" t="s">
        <v>709</v>
      </c>
      <c r="E440" s="64">
        <v>16075</v>
      </c>
    </row>
    <row r="441" spans="4:5" ht="15">
      <c r="D441" s="64" t="s">
        <v>710</v>
      </c>
      <c r="E441" s="64">
        <v>12050</v>
      </c>
    </row>
    <row r="442" spans="4:5" ht="15">
      <c r="D442" s="64" t="s">
        <v>711</v>
      </c>
      <c r="E442" s="64">
        <v>15078</v>
      </c>
    </row>
    <row r="443" spans="4:5" ht="15">
      <c r="D443" s="64" t="s">
        <v>712</v>
      </c>
      <c r="E443" s="64">
        <v>12051</v>
      </c>
    </row>
    <row r="444" spans="4:5" ht="15">
      <c r="D444" s="64" t="s">
        <v>713</v>
      </c>
      <c r="E444" s="64">
        <v>97022</v>
      </c>
    </row>
    <row r="445" spans="4:5" ht="15">
      <c r="D445" s="64" t="s">
        <v>714</v>
      </c>
      <c r="E445" s="64">
        <v>16076</v>
      </c>
    </row>
    <row r="446" spans="4:5" ht="15">
      <c r="D446" s="64" t="s">
        <v>715</v>
      </c>
      <c r="E446" s="64">
        <v>17055</v>
      </c>
    </row>
    <row r="447" spans="4:5" ht="15">
      <c r="D447" s="64" t="s">
        <v>716</v>
      </c>
      <c r="E447" s="64">
        <v>14022</v>
      </c>
    </row>
    <row r="448" spans="4:5" ht="15">
      <c r="D448" s="64" t="s">
        <v>717</v>
      </c>
      <c r="E448" s="64">
        <v>13071</v>
      </c>
    </row>
    <row r="449" spans="4:5" ht="15">
      <c r="D449" s="64" t="s">
        <v>718</v>
      </c>
      <c r="E449" s="64">
        <v>12052</v>
      </c>
    </row>
    <row r="450" spans="4:5" ht="15">
      <c r="D450" s="64" t="s">
        <v>719</v>
      </c>
      <c r="E450" s="64">
        <v>16077</v>
      </c>
    </row>
    <row r="451" spans="4:5" ht="15">
      <c r="D451" s="64" t="s">
        <v>720</v>
      </c>
      <c r="E451" s="64">
        <v>17056</v>
      </c>
    </row>
    <row r="452" spans="4:5" ht="15">
      <c r="D452" s="64" t="s">
        <v>721</v>
      </c>
      <c r="E452" s="64">
        <v>12053</v>
      </c>
    </row>
    <row r="453" spans="4:5" ht="15">
      <c r="D453" s="64" t="s">
        <v>722</v>
      </c>
      <c r="E453" s="64">
        <v>18051</v>
      </c>
    </row>
    <row r="454" spans="4:5" ht="15">
      <c r="D454" s="64" t="s">
        <v>723</v>
      </c>
      <c r="E454" s="64">
        <v>98019</v>
      </c>
    </row>
    <row r="455" spans="4:5" ht="15">
      <c r="D455" s="64" t="s">
        <v>724</v>
      </c>
      <c r="E455" s="64">
        <v>108020</v>
      </c>
    </row>
    <row r="456" spans="4:5" ht="15">
      <c r="D456" s="64" t="s">
        <v>725</v>
      </c>
      <c r="E456" s="64">
        <v>16078</v>
      </c>
    </row>
    <row r="457" spans="4:5" ht="15">
      <c r="D457" s="64" t="s">
        <v>726</v>
      </c>
      <c r="E457" s="64">
        <v>97023</v>
      </c>
    </row>
    <row r="458" spans="4:5" ht="15">
      <c r="D458" s="64" t="s">
        <v>727</v>
      </c>
      <c r="E458" s="64">
        <v>97024</v>
      </c>
    </row>
    <row r="459" spans="4:5" ht="15">
      <c r="D459" s="64" t="s">
        <v>728</v>
      </c>
      <c r="E459" s="64">
        <v>17057</v>
      </c>
    </row>
    <row r="460" spans="4:5" ht="15">
      <c r="D460" s="64" t="s">
        <v>729</v>
      </c>
      <c r="E460" s="64">
        <v>18193</v>
      </c>
    </row>
    <row r="461" spans="4:5" ht="15">
      <c r="D461" s="64" t="s">
        <v>730</v>
      </c>
      <c r="E461" s="64">
        <v>17058</v>
      </c>
    </row>
    <row r="462" spans="4:5" ht="15">
      <c r="D462" s="64" t="s">
        <v>731</v>
      </c>
      <c r="E462" s="64">
        <v>17059</v>
      </c>
    </row>
    <row r="463" spans="4:5" ht="15">
      <c r="D463" s="64" t="s">
        <v>732</v>
      </c>
      <c r="E463" s="64">
        <v>16079</v>
      </c>
    </row>
    <row r="464" spans="4:5" ht="15">
      <c r="D464" s="64" t="s">
        <v>733</v>
      </c>
      <c r="E464" s="64">
        <v>15081</v>
      </c>
    </row>
    <row r="465" spans="4:5" ht="15">
      <c r="D465" s="64" t="s">
        <v>734</v>
      </c>
      <c r="E465" s="64">
        <v>13074</v>
      </c>
    </row>
    <row r="466" spans="4:5" ht="15">
      <c r="D466" s="64" t="s">
        <v>735</v>
      </c>
      <c r="E466" s="64">
        <v>14023</v>
      </c>
    </row>
    <row r="467" spans="4:5" ht="15">
      <c r="D467" s="64" t="s">
        <v>736</v>
      </c>
      <c r="E467" s="64">
        <v>15082</v>
      </c>
    </row>
    <row r="468" spans="4:5" ht="15">
      <c r="D468" s="64" t="s">
        <v>737</v>
      </c>
      <c r="E468" s="64">
        <v>13251</v>
      </c>
    </row>
    <row r="469" spans="4:5" ht="15">
      <c r="D469" s="64" t="s">
        <v>738</v>
      </c>
      <c r="E469" s="64">
        <v>16080</v>
      </c>
    </row>
    <row r="470" spans="4:5" ht="15">
      <c r="D470" s="64" t="s">
        <v>739</v>
      </c>
      <c r="E470" s="64">
        <v>12054</v>
      </c>
    </row>
    <row r="471" spans="4:5" ht="15">
      <c r="D471" s="64" t="s">
        <v>740</v>
      </c>
      <c r="E471" s="64">
        <v>98020</v>
      </c>
    </row>
    <row r="472" spans="4:5" ht="15">
      <c r="D472" s="64" t="s">
        <v>741</v>
      </c>
      <c r="E472" s="64">
        <v>12055</v>
      </c>
    </row>
    <row r="473" spans="4:5" ht="15">
      <c r="D473" s="64" t="s">
        <v>742</v>
      </c>
      <c r="E473" s="64">
        <v>17060</v>
      </c>
    </row>
    <row r="474" spans="4:5" ht="15">
      <c r="D474" s="64" t="s">
        <v>743</v>
      </c>
      <c r="E474" s="64">
        <v>20020</v>
      </c>
    </row>
    <row r="475" spans="4:5" ht="15">
      <c r="D475" s="64" t="s">
        <v>744</v>
      </c>
      <c r="E475" s="64">
        <v>13075</v>
      </c>
    </row>
    <row r="476" spans="4:5" ht="15">
      <c r="D476" s="64" t="s">
        <v>745</v>
      </c>
      <c r="E476" s="64">
        <v>16081</v>
      </c>
    </row>
    <row r="477" spans="4:5" ht="15">
      <c r="D477" s="64" t="s">
        <v>746</v>
      </c>
      <c r="E477" s="64">
        <v>17061</v>
      </c>
    </row>
    <row r="478" spans="4:5" ht="15">
      <c r="D478" s="64" t="s">
        <v>747</v>
      </c>
      <c r="E478" s="64">
        <v>108021</v>
      </c>
    </row>
    <row r="479" spans="4:5" ht="15">
      <c r="D479" s="64" t="s">
        <v>748</v>
      </c>
      <c r="E479" s="64">
        <v>18052</v>
      </c>
    </row>
    <row r="480" spans="4:5" ht="15">
      <c r="D480" s="64" t="s">
        <v>749</v>
      </c>
      <c r="E480" s="64">
        <v>18053</v>
      </c>
    </row>
    <row r="481" spans="4:5" ht="15">
      <c r="D481" s="64" t="s">
        <v>750</v>
      </c>
      <c r="E481" s="64">
        <v>18054</v>
      </c>
    </row>
    <row r="482" spans="4:5" ht="15">
      <c r="D482" s="64" t="s">
        <v>751</v>
      </c>
      <c r="E482" s="64">
        <v>15085</v>
      </c>
    </row>
    <row r="483" spans="4:5" ht="15">
      <c r="D483" s="64" t="s">
        <v>752</v>
      </c>
      <c r="E483" s="64">
        <v>15086</v>
      </c>
    </row>
    <row r="484" spans="4:5" ht="15">
      <c r="D484" s="64" t="s">
        <v>753</v>
      </c>
      <c r="E484" s="64">
        <v>16082</v>
      </c>
    </row>
    <row r="485" spans="4:5" ht="15">
      <c r="D485" s="64" t="s">
        <v>754</v>
      </c>
      <c r="E485" s="64">
        <v>16249</v>
      </c>
    </row>
    <row r="486" spans="4:5" ht="15">
      <c r="D486" s="64" t="s">
        <v>755</v>
      </c>
      <c r="E486" s="64">
        <v>18191</v>
      </c>
    </row>
    <row r="487" spans="4:5" ht="15">
      <c r="D487" s="64" t="s">
        <v>756</v>
      </c>
      <c r="E487" s="64">
        <v>15087</v>
      </c>
    </row>
    <row r="488" spans="4:5" ht="15">
      <c r="D488" s="64" t="s">
        <v>757</v>
      </c>
      <c r="E488" s="64">
        <v>108053</v>
      </c>
    </row>
    <row r="489" spans="4:5" ht="15">
      <c r="D489" s="64" t="s">
        <v>758</v>
      </c>
      <c r="E489" s="64">
        <v>98021</v>
      </c>
    </row>
    <row r="490" spans="4:5" ht="15">
      <c r="D490" s="64" t="s">
        <v>759</v>
      </c>
      <c r="E490" s="64">
        <v>98022</v>
      </c>
    </row>
    <row r="491" spans="4:5" ht="15">
      <c r="D491" s="64" t="s">
        <v>760</v>
      </c>
      <c r="E491" s="64">
        <v>98023</v>
      </c>
    </row>
    <row r="492" spans="4:5" ht="15">
      <c r="D492" s="64" t="s">
        <v>761</v>
      </c>
      <c r="E492" s="64">
        <v>108022</v>
      </c>
    </row>
    <row r="493" spans="4:5" ht="15">
      <c r="D493" s="64" t="s">
        <v>762</v>
      </c>
      <c r="E493" s="64">
        <v>13077</v>
      </c>
    </row>
    <row r="494" spans="4:5" ht="15">
      <c r="D494" s="64" t="s">
        <v>763</v>
      </c>
      <c r="E494" s="64">
        <v>15093</v>
      </c>
    </row>
    <row r="495" spans="4:5" ht="15">
      <c r="D495" s="64" t="s">
        <v>764</v>
      </c>
      <c r="E495" s="64">
        <v>19032</v>
      </c>
    </row>
    <row r="496" spans="4:5" ht="15">
      <c r="D496" s="64" t="s">
        <v>765</v>
      </c>
      <c r="E496" s="64">
        <v>19033</v>
      </c>
    </row>
    <row r="497" spans="4:5" ht="15">
      <c r="D497" s="64" t="s">
        <v>766</v>
      </c>
      <c r="E497" s="64">
        <v>17062</v>
      </c>
    </row>
    <row r="498" spans="4:5" ht="15">
      <c r="D498" s="64" t="s">
        <v>767</v>
      </c>
      <c r="E498" s="64">
        <v>98024</v>
      </c>
    </row>
    <row r="499" spans="4:5" ht="15">
      <c r="D499" s="64" t="s">
        <v>768</v>
      </c>
      <c r="E499" s="64">
        <v>17063</v>
      </c>
    </row>
    <row r="500" spans="4:5" ht="15">
      <c r="D500" s="64" t="s">
        <v>769</v>
      </c>
      <c r="E500" s="64">
        <v>97025</v>
      </c>
    </row>
    <row r="501" spans="4:5" ht="15">
      <c r="D501" s="64" t="s">
        <v>770</v>
      </c>
      <c r="E501" s="64">
        <v>16083</v>
      </c>
    </row>
    <row r="502" spans="4:5" ht="15">
      <c r="D502" s="64" t="s">
        <v>771</v>
      </c>
      <c r="E502" s="64">
        <v>18192</v>
      </c>
    </row>
    <row r="503" spans="4:5" ht="15">
      <c r="D503" s="64" t="s">
        <v>772</v>
      </c>
      <c r="E503" s="64">
        <v>18057</v>
      </c>
    </row>
    <row r="504" spans="4:5" ht="15">
      <c r="D504" s="64" t="s">
        <v>773</v>
      </c>
      <c r="E504" s="64">
        <v>17064</v>
      </c>
    </row>
    <row r="505" spans="4:5" ht="15">
      <c r="D505" s="64" t="s">
        <v>774</v>
      </c>
      <c r="E505" s="64">
        <v>14024</v>
      </c>
    </row>
    <row r="506" spans="4:5" ht="15">
      <c r="D506" s="64" t="s">
        <v>775</v>
      </c>
      <c r="E506" s="64">
        <v>18058</v>
      </c>
    </row>
    <row r="507" spans="4:5" ht="15">
      <c r="D507" s="64" t="s">
        <v>776</v>
      </c>
      <c r="E507" s="64">
        <v>16084</v>
      </c>
    </row>
    <row r="508" spans="4:5" ht="15">
      <c r="D508" s="64" t="s">
        <v>777</v>
      </c>
      <c r="E508" s="64">
        <v>97026</v>
      </c>
    </row>
    <row r="509" spans="4:5" ht="15">
      <c r="D509" s="64" t="s">
        <v>778</v>
      </c>
      <c r="E509" s="64">
        <v>16247</v>
      </c>
    </row>
    <row r="510" spans="4:5" ht="15">
      <c r="D510" s="64" t="s">
        <v>779</v>
      </c>
      <c r="E510" s="64">
        <v>16085</v>
      </c>
    </row>
    <row r="511" spans="4:5" ht="15">
      <c r="D511" s="64" t="s">
        <v>780</v>
      </c>
      <c r="E511" s="64">
        <v>16086</v>
      </c>
    </row>
    <row r="512" spans="4:5" ht="15">
      <c r="D512" s="64" t="s">
        <v>781</v>
      </c>
      <c r="E512" s="64">
        <v>16087</v>
      </c>
    </row>
    <row r="513" spans="4:5" ht="15">
      <c r="D513" s="64" t="s">
        <v>782</v>
      </c>
      <c r="E513" s="64">
        <v>18059</v>
      </c>
    </row>
    <row r="514" spans="4:5" ht="15">
      <c r="D514" s="64" t="s">
        <v>783</v>
      </c>
      <c r="E514" s="64">
        <v>97027</v>
      </c>
    </row>
    <row r="515" spans="4:5" ht="15">
      <c r="D515" s="64" t="s">
        <v>784</v>
      </c>
      <c r="E515" s="64">
        <v>16088</v>
      </c>
    </row>
    <row r="516" spans="4:5" ht="15">
      <c r="D516" s="64" t="s">
        <v>785</v>
      </c>
      <c r="E516" s="64">
        <v>19034</v>
      </c>
    </row>
    <row r="517" spans="4:5" ht="15">
      <c r="D517" s="64" t="s">
        <v>786</v>
      </c>
      <c r="E517" s="64">
        <v>19035</v>
      </c>
    </row>
    <row r="518" spans="4:5" ht="15">
      <c r="D518" s="64" t="s">
        <v>787</v>
      </c>
      <c r="E518" s="64">
        <v>97028</v>
      </c>
    </row>
    <row r="519" spans="4:5" ht="15">
      <c r="D519" s="64" t="s">
        <v>788</v>
      </c>
      <c r="E519" s="64">
        <v>12056</v>
      </c>
    </row>
    <row r="520" spans="4:5" ht="15">
      <c r="D520" s="64" t="s">
        <v>789</v>
      </c>
      <c r="E520" s="64">
        <v>97029</v>
      </c>
    </row>
    <row r="521" spans="4:5" ht="15">
      <c r="D521" s="64" t="s">
        <v>790</v>
      </c>
      <c r="E521" s="64">
        <v>13083</v>
      </c>
    </row>
    <row r="522" spans="4:5" ht="15">
      <c r="D522" s="64" t="s">
        <v>791</v>
      </c>
      <c r="E522" s="64">
        <v>19036</v>
      </c>
    </row>
    <row r="523" spans="4:5" ht="15">
      <c r="D523" s="64" t="s">
        <v>792</v>
      </c>
      <c r="E523" s="64">
        <v>19037</v>
      </c>
    </row>
    <row r="524" spans="4:5" ht="15">
      <c r="D524" s="64" t="s">
        <v>793</v>
      </c>
      <c r="E524" s="64">
        <v>98025</v>
      </c>
    </row>
    <row r="525" spans="4:5" ht="15">
      <c r="D525" s="64" t="s">
        <v>794</v>
      </c>
      <c r="E525" s="64">
        <v>12057</v>
      </c>
    </row>
    <row r="526" spans="4:5" ht="15">
      <c r="D526" s="64" t="s">
        <v>795</v>
      </c>
      <c r="E526" s="64">
        <v>19038</v>
      </c>
    </row>
    <row r="527" spans="4:5" ht="15">
      <c r="D527" s="64" t="s">
        <v>796</v>
      </c>
      <c r="E527" s="64">
        <v>12058</v>
      </c>
    </row>
    <row r="528" spans="4:5" ht="15">
      <c r="D528" s="64" t="s">
        <v>797</v>
      </c>
      <c r="E528" s="64">
        <v>13084</v>
      </c>
    </row>
    <row r="529" spans="4:5" ht="15">
      <c r="D529" s="64" t="s">
        <v>798</v>
      </c>
      <c r="E529" s="64">
        <v>15096</v>
      </c>
    </row>
    <row r="530" spans="4:5" ht="15">
      <c r="D530" s="64" t="s">
        <v>799</v>
      </c>
      <c r="E530" s="64">
        <v>12059</v>
      </c>
    </row>
    <row r="531" spans="4:5" ht="15">
      <c r="D531" s="64" t="s">
        <v>800</v>
      </c>
      <c r="E531" s="64">
        <v>19039</v>
      </c>
    </row>
    <row r="532" spans="4:5" ht="15">
      <c r="D532" s="64" t="s">
        <v>801</v>
      </c>
      <c r="E532" s="64">
        <v>12060</v>
      </c>
    </row>
    <row r="533" spans="4:5" ht="15">
      <c r="D533" s="64" t="s">
        <v>802</v>
      </c>
      <c r="E533" s="64">
        <v>18060</v>
      </c>
    </row>
    <row r="534" spans="4:5" ht="15">
      <c r="D534" s="64" t="s">
        <v>803</v>
      </c>
      <c r="E534" s="64">
        <v>12061</v>
      </c>
    </row>
    <row r="535" spans="4:5" ht="15">
      <c r="D535" s="64" t="s">
        <v>804</v>
      </c>
      <c r="E535" s="64">
        <v>16089</v>
      </c>
    </row>
    <row r="536" spans="4:5" ht="15">
      <c r="D536" s="64" t="s">
        <v>805</v>
      </c>
      <c r="E536" s="64">
        <v>20021</v>
      </c>
    </row>
    <row r="537" spans="4:5" ht="15">
      <c r="D537" s="64" t="s">
        <v>806</v>
      </c>
      <c r="E537" s="64">
        <v>15097</v>
      </c>
    </row>
    <row r="538" spans="4:5" ht="15">
      <c r="D538" s="64" t="s">
        <v>807</v>
      </c>
      <c r="E538" s="64">
        <v>15098</v>
      </c>
    </row>
    <row r="539" spans="4:5" ht="15">
      <c r="D539" s="64" t="s">
        <v>808</v>
      </c>
      <c r="E539" s="64">
        <v>13085</v>
      </c>
    </row>
    <row r="540" spans="4:5" ht="15">
      <c r="D540" s="64" t="s">
        <v>809</v>
      </c>
      <c r="E540" s="64">
        <v>16090</v>
      </c>
    </row>
    <row r="541" spans="4:5" ht="15">
      <c r="D541" s="64" t="s">
        <v>810</v>
      </c>
      <c r="E541" s="64">
        <v>12062</v>
      </c>
    </row>
    <row r="542" spans="4:5" ht="15">
      <c r="D542" s="64" t="s">
        <v>811</v>
      </c>
      <c r="E542" s="64">
        <v>12063</v>
      </c>
    </row>
    <row r="543" spans="4:5" ht="15">
      <c r="D543" s="64" t="s">
        <v>812</v>
      </c>
      <c r="E543" s="64">
        <v>15099</v>
      </c>
    </row>
    <row r="544" spans="4:5" ht="15">
      <c r="D544" s="64" t="s">
        <v>813</v>
      </c>
      <c r="E544" s="64">
        <v>16091</v>
      </c>
    </row>
    <row r="545" spans="4:5" ht="15">
      <c r="D545" s="64" t="s">
        <v>814</v>
      </c>
      <c r="E545" s="64">
        <v>17065</v>
      </c>
    </row>
    <row r="546" spans="4:5" ht="15">
      <c r="D546" s="64" t="s">
        <v>815</v>
      </c>
      <c r="E546" s="64">
        <v>12064</v>
      </c>
    </row>
    <row r="547" spans="4:5" ht="15">
      <c r="D547" s="64" t="s">
        <v>816</v>
      </c>
      <c r="E547" s="64">
        <v>14025</v>
      </c>
    </row>
    <row r="548" spans="4:5" ht="15">
      <c r="D548" s="64" t="s">
        <v>817</v>
      </c>
      <c r="E548" s="64">
        <v>14026</v>
      </c>
    </row>
    <row r="549" spans="4:5" ht="15">
      <c r="D549" s="64" t="s">
        <v>818</v>
      </c>
      <c r="E549" s="64">
        <v>17066</v>
      </c>
    </row>
    <row r="550" spans="4:5" ht="15">
      <c r="D550" s="64" t="s">
        <v>819</v>
      </c>
      <c r="E550" s="64">
        <v>19040</v>
      </c>
    </row>
    <row r="551" spans="4:5" ht="15">
      <c r="D551" s="64" t="s">
        <v>820</v>
      </c>
      <c r="E551" s="64">
        <v>97030</v>
      </c>
    </row>
    <row r="552" spans="4:5" ht="15">
      <c r="D552" s="64" t="s">
        <v>821</v>
      </c>
      <c r="E552" s="64">
        <v>17067</v>
      </c>
    </row>
    <row r="553" spans="4:5" ht="15">
      <c r="D553" s="64" t="s">
        <v>822</v>
      </c>
      <c r="E553" s="64">
        <v>108023</v>
      </c>
    </row>
    <row r="554" spans="4:5" ht="15">
      <c r="D554" s="64" t="s">
        <v>823</v>
      </c>
      <c r="E554" s="64">
        <v>13087</v>
      </c>
    </row>
    <row r="555" spans="4:5" ht="15">
      <c r="D555" s="64" t="s">
        <v>824</v>
      </c>
      <c r="E555" s="64">
        <v>97031</v>
      </c>
    </row>
    <row r="556" spans="4:5" ht="15">
      <c r="D556" s="64" t="s">
        <v>825</v>
      </c>
      <c r="E556" s="64">
        <v>13089</v>
      </c>
    </row>
    <row r="557" spans="4:5" ht="15">
      <c r="D557" s="64" t="s">
        <v>826</v>
      </c>
      <c r="E557" s="64">
        <v>13090</v>
      </c>
    </row>
    <row r="558" spans="4:5" ht="15">
      <c r="D558" s="64" t="s">
        <v>827</v>
      </c>
      <c r="E558" s="64">
        <v>97032</v>
      </c>
    </row>
    <row r="559" spans="4:5" ht="15">
      <c r="D559" s="64" t="s">
        <v>828</v>
      </c>
      <c r="E559" s="64">
        <v>18061</v>
      </c>
    </row>
    <row r="560" spans="4:5" ht="15">
      <c r="D560" s="64" t="s">
        <v>829</v>
      </c>
      <c r="E560" s="64">
        <v>20022</v>
      </c>
    </row>
    <row r="561" spans="4:5" ht="15">
      <c r="D561" s="64" t="s">
        <v>830</v>
      </c>
      <c r="E561" s="64">
        <v>16092</v>
      </c>
    </row>
    <row r="562" spans="4:5" ht="15">
      <c r="D562" s="64" t="s">
        <v>831</v>
      </c>
      <c r="E562" s="64">
        <v>13092</v>
      </c>
    </row>
    <row r="563" spans="4:5" ht="15">
      <c r="D563" s="64" t="s">
        <v>832</v>
      </c>
      <c r="E563" s="64">
        <v>19041</v>
      </c>
    </row>
    <row r="564" spans="4:5" ht="15">
      <c r="D564" s="64" t="s">
        <v>833</v>
      </c>
      <c r="E564" s="64">
        <v>15101</v>
      </c>
    </row>
    <row r="565" spans="4:5" ht="15">
      <c r="D565" s="64" t="s">
        <v>834</v>
      </c>
      <c r="E565" s="64">
        <v>14027</v>
      </c>
    </row>
    <row r="566" spans="4:5" ht="15">
      <c r="D566" s="64" t="s">
        <v>835</v>
      </c>
      <c r="E566" s="64">
        <v>12065</v>
      </c>
    </row>
    <row r="567" spans="4:5" ht="15">
      <c r="D567" s="64" t="s">
        <v>836</v>
      </c>
      <c r="E567" s="64">
        <v>12066</v>
      </c>
    </row>
    <row r="568" spans="4:5" ht="15">
      <c r="D568" s="64" t="s">
        <v>837</v>
      </c>
      <c r="E568" s="64">
        <v>17068</v>
      </c>
    </row>
    <row r="569" spans="4:5" ht="15">
      <c r="D569" s="64" t="s">
        <v>838</v>
      </c>
      <c r="E569" s="64">
        <v>97033</v>
      </c>
    </row>
    <row r="570" spans="4:5" ht="15">
      <c r="D570" s="64" t="s">
        <v>839</v>
      </c>
      <c r="E570" s="64">
        <v>16093</v>
      </c>
    </row>
    <row r="571" spans="4:5" ht="15">
      <c r="D571" s="64" t="s">
        <v>840</v>
      </c>
      <c r="E571" s="64">
        <v>16094</v>
      </c>
    </row>
    <row r="572" spans="4:5" ht="15">
      <c r="D572" s="64" t="s">
        <v>841</v>
      </c>
      <c r="E572" s="64">
        <v>13095</v>
      </c>
    </row>
    <row r="573" spans="4:5" ht="15">
      <c r="D573" s="64" t="s">
        <v>842</v>
      </c>
      <c r="E573" s="64">
        <v>17069</v>
      </c>
    </row>
    <row r="574" spans="4:5" ht="15">
      <c r="D574" s="64" t="s">
        <v>843</v>
      </c>
      <c r="E574" s="64">
        <v>97034</v>
      </c>
    </row>
    <row r="575" spans="4:5" ht="15">
      <c r="D575" s="64" t="s">
        <v>844</v>
      </c>
      <c r="E575" s="64">
        <v>17070</v>
      </c>
    </row>
    <row r="576" spans="4:5" ht="15">
      <c r="D576" s="64" t="s">
        <v>845</v>
      </c>
      <c r="E576" s="64">
        <v>97035</v>
      </c>
    </row>
    <row r="577" spans="4:5" ht="15">
      <c r="D577" s="64" t="s">
        <v>846</v>
      </c>
      <c r="E577" s="64">
        <v>13097</v>
      </c>
    </row>
    <row r="578" spans="4:5" ht="15">
      <c r="D578" s="64" t="s">
        <v>847</v>
      </c>
      <c r="E578" s="64">
        <v>14028</v>
      </c>
    </row>
    <row r="579" spans="4:5" ht="15">
      <c r="D579" s="64" t="s">
        <v>848</v>
      </c>
      <c r="E579" s="64">
        <v>13098</v>
      </c>
    </row>
    <row r="580" spans="4:5" ht="15">
      <c r="D580" s="64" t="s">
        <v>849</v>
      </c>
      <c r="E580" s="64">
        <v>12067</v>
      </c>
    </row>
    <row r="581" spans="4:5" ht="15">
      <c r="D581" s="64" t="s">
        <v>850</v>
      </c>
      <c r="E581" s="64">
        <v>13099</v>
      </c>
    </row>
    <row r="582" spans="4:5" ht="15">
      <c r="D582" s="64" t="s">
        <v>851</v>
      </c>
      <c r="E582" s="64">
        <v>16096</v>
      </c>
    </row>
    <row r="583" spans="4:5" ht="15">
      <c r="D583" s="64" t="s">
        <v>852</v>
      </c>
      <c r="E583" s="64">
        <v>16097</v>
      </c>
    </row>
    <row r="584" spans="4:5" ht="15">
      <c r="D584" s="64" t="s">
        <v>853</v>
      </c>
      <c r="E584" s="64">
        <v>13100</v>
      </c>
    </row>
    <row r="585" spans="4:5" ht="15">
      <c r="D585" s="64" t="s">
        <v>854</v>
      </c>
      <c r="E585" s="64">
        <v>12068</v>
      </c>
    </row>
    <row r="586" spans="4:5" ht="15">
      <c r="D586" s="64" t="s">
        <v>855</v>
      </c>
      <c r="E586" s="64">
        <v>12069</v>
      </c>
    </row>
    <row r="587" spans="4:5" ht="15">
      <c r="D587" s="64" t="s">
        <v>856</v>
      </c>
      <c r="E587" s="64">
        <v>18062</v>
      </c>
    </row>
    <row r="588" spans="4:5" ht="15">
      <c r="D588" s="64" t="s">
        <v>857</v>
      </c>
      <c r="E588" s="64">
        <v>19043</v>
      </c>
    </row>
    <row r="589" spans="4:5" ht="15">
      <c r="D589" s="64" t="s">
        <v>858</v>
      </c>
      <c r="E589" s="64">
        <v>17071</v>
      </c>
    </row>
    <row r="590" spans="4:5" ht="15">
      <c r="D590" s="64" t="s">
        <v>859</v>
      </c>
      <c r="E590" s="64">
        <v>13101</v>
      </c>
    </row>
    <row r="591" spans="4:5" ht="15">
      <c r="D591" s="64" t="s">
        <v>860</v>
      </c>
      <c r="E591" s="64">
        <v>16098</v>
      </c>
    </row>
    <row r="592" spans="4:5" ht="15">
      <c r="D592" s="64" t="s">
        <v>861</v>
      </c>
      <c r="E592" s="64">
        <v>18063</v>
      </c>
    </row>
    <row r="593" spans="4:5" ht="15">
      <c r="D593" s="64" t="s">
        <v>862</v>
      </c>
      <c r="E593" s="64">
        <v>16099</v>
      </c>
    </row>
    <row r="594" spans="4:5" ht="15">
      <c r="D594" s="64" t="s">
        <v>863</v>
      </c>
      <c r="E594" s="64">
        <v>13102</v>
      </c>
    </row>
    <row r="595" spans="4:5" ht="15">
      <c r="D595" s="64" t="s">
        <v>864</v>
      </c>
      <c r="E595" s="64">
        <v>16100</v>
      </c>
    </row>
    <row r="596" spans="4:5" ht="15">
      <c r="D596" s="64" t="s">
        <v>865</v>
      </c>
      <c r="E596" s="64">
        <v>17072</v>
      </c>
    </row>
    <row r="597" spans="4:5" ht="15">
      <c r="D597" s="64" t="s">
        <v>866</v>
      </c>
      <c r="E597" s="64">
        <v>98026</v>
      </c>
    </row>
    <row r="598" spans="4:5" ht="15">
      <c r="D598" s="64" t="s">
        <v>867</v>
      </c>
      <c r="E598" s="64">
        <v>16101</v>
      </c>
    </row>
    <row r="599" spans="4:5" ht="15">
      <c r="D599" s="64" t="s">
        <v>868</v>
      </c>
      <c r="E599" s="64">
        <v>16102</v>
      </c>
    </row>
    <row r="600" spans="4:5" ht="15">
      <c r="D600" s="64" t="s">
        <v>869</v>
      </c>
      <c r="E600" s="64">
        <v>16103</v>
      </c>
    </row>
    <row r="601" spans="4:5" ht="15">
      <c r="D601" s="64" t="s">
        <v>870</v>
      </c>
      <c r="E601" s="64">
        <v>14029</v>
      </c>
    </row>
    <row r="602" spans="4:5" ht="15">
      <c r="D602" s="64" t="s">
        <v>871</v>
      </c>
      <c r="E602" s="64">
        <v>16104</v>
      </c>
    </row>
    <row r="603" spans="4:5" ht="15">
      <c r="D603" s="64" t="s">
        <v>872</v>
      </c>
      <c r="E603" s="64">
        <v>19044</v>
      </c>
    </row>
    <row r="604" spans="4:5" ht="15">
      <c r="D604" s="64" t="s">
        <v>873</v>
      </c>
      <c r="E604" s="64">
        <v>16105</v>
      </c>
    </row>
    <row r="605" spans="4:5" ht="15">
      <c r="D605" s="64" t="s">
        <v>874</v>
      </c>
      <c r="E605" s="64">
        <v>18064</v>
      </c>
    </row>
    <row r="606" spans="4:5" ht="15">
      <c r="D606" s="64" t="s">
        <v>875</v>
      </c>
      <c r="E606" s="64">
        <v>18065</v>
      </c>
    </row>
    <row r="607" spans="4:5" ht="15">
      <c r="D607" s="64" t="s">
        <v>876</v>
      </c>
      <c r="E607" s="64">
        <v>16106</v>
      </c>
    </row>
    <row r="608" spans="4:5" ht="15">
      <c r="D608" s="64" t="s">
        <v>877</v>
      </c>
      <c r="E608" s="64">
        <v>14030</v>
      </c>
    </row>
    <row r="609" spans="4:5" ht="15">
      <c r="D609" s="64" t="s">
        <v>878</v>
      </c>
      <c r="E609" s="64">
        <v>19045</v>
      </c>
    </row>
    <row r="610" spans="4:5" ht="15">
      <c r="D610" s="64" t="s">
        <v>879</v>
      </c>
      <c r="E610" s="64">
        <v>19046</v>
      </c>
    </row>
    <row r="611" spans="4:5" ht="15">
      <c r="D611" s="64" t="s">
        <v>880</v>
      </c>
      <c r="E611" s="64">
        <v>15103</v>
      </c>
    </row>
    <row r="612" spans="4:5" ht="15">
      <c r="D612" s="64" t="s">
        <v>881</v>
      </c>
      <c r="E612" s="64">
        <v>97036</v>
      </c>
    </row>
    <row r="613" spans="4:5" ht="15">
      <c r="D613" s="64" t="s">
        <v>882</v>
      </c>
      <c r="E613" s="64">
        <v>98027</v>
      </c>
    </row>
    <row r="614" spans="4:5" ht="15">
      <c r="D614" s="64" t="s">
        <v>883</v>
      </c>
      <c r="E614" s="64">
        <v>12070</v>
      </c>
    </row>
    <row r="615" spans="4:5" ht="15">
      <c r="D615" s="64" t="s">
        <v>884</v>
      </c>
      <c r="E615" s="64">
        <v>12071</v>
      </c>
    </row>
    <row r="616" spans="4:5" ht="15">
      <c r="D616" s="64" t="s">
        <v>885</v>
      </c>
      <c r="E616" s="64">
        <v>18066</v>
      </c>
    </row>
    <row r="617" spans="4:5" ht="15">
      <c r="D617" s="64" t="s">
        <v>886</v>
      </c>
      <c r="E617" s="64">
        <v>17073</v>
      </c>
    </row>
    <row r="618" spans="4:5" ht="15">
      <c r="D618" s="64" t="s">
        <v>887</v>
      </c>
      <c r="E618" s="64">
        <v>18067</v>
      </c>
    </row>
    <row r="619" spans="4:5" ht="15">
      <c r="D619" s="64" t="s">
        <v>888</v>
      </c>
      <c r="E619" s="64">
        <v>18068</v>
      </c>
    </row>
    <row r="620" spans="4:5" ht="15">
      <c r="D620" s="64" t="s">
        <v>889</v>
      </c>
      <c r="E620" s="64">
        <v>16107</v>
      </c>
    </row>
    <row r="621" spans="4:5" ht="15">
      <c r="D621" s="64" t="s">
        <v>890</v>
      </c>
      <c r="E621" s="64">
        <v>16108</v>
      </c>
    </row>
    <row r="622" spans="4:5" ht="15">
      <c r="D622" s="64" t="s">
        <v>891</v>
      </c>
      <c r="E622" s="64">
        <v>16109</v>
      </c>
    </row>
    <row r="623" spans="4:5" ht="15">
      <c r="D623" s="64" t="s">
        <v>892</v>
      </c>
      <c r="E623" s="64">
        <v>15105</v>
      </c>
    </row>
    <row r="624" spans="4:5" ht="15">
      <c r="D624" s="64" t="s">
        <v>893</v>
      </c>
      <c r="E624" s="64">
        <v>97037</v>
      </c>
    </row>
    <row r="625" spans="4:5" ht="15">
      <c r="D625" s="64" t="s">
        <v>894</v>
      </c>
      <c r="E625" s="64">
        <v>17074</v>
      </c>
    </row>
    <row r="626" spans="4:5" ht="15">
      <c r="D626" s="64" t="s">
        <v>895</v>
      </c>
      <c r="E626" s="64">
        <v>17075</v>
      </c>
    </row>
    <row r="627" spans="4:5" ht="15">
      <c r="D627" s="64" t="s">
        <v>896</v>
      </c>
      <c r="E627" s="64">
        <v>17076</v>
      </c>
    </row>
    <row r="628" spans="4:5" ht="15">
      <c r="D628" s="64" t="s">
        <v>897</v>
      </c>
      <c r="E628" s="64">
        <v>18069</v>
      </c>
    </row>
    <row r="629" spans="4:5" ht="15">
      <c r="D629" s="64" t="s">
        <v>898</v>
      </c>
      <c r="E629" s="64">
        <v>97038</v>
      </c>
    </row>
    <row r="630" spans="4:5" ht="15">
      <c r="D630" s="64" t="s">
        <v>899</v>
      </c>
      <c r="E630" s="64">
        <v>13106</v>
      </c>
    </row>
    <row r="631" spans="4:5" ht="15">
      <c r="D631" s="64" t="s">
        <v>900</v>
      </c>
      <c r="E631" s="64">
        <v>17077</v>
      </c>
    </row>
    <row r="632" spans="4:5" ht="15">
      <c r="D632" s="64" t="s">
        <v>901</v>
      </c>
      <c r="E632" s="64">
        <v>16110</v>
      </c>
    </row>
    <row r="633" spans="4:5" ht="15">
      <c r="D633" s="64" t="s">
        <v>902</v>
      </c>
      <c r="E633" s="64">
        <v>12072</v>
      </c>
    </row>
    <row r="634" spans="4:5" ht="15">
      <c r="D634" s="64" t="s">
        <v>903</v>
      </c>
      <c r="E634" s="64">
        <v>20024</v>
      </c>
    </row>
    <row r="635" spans="4:5" ht="15">
      <c r="D635" s="64" t="s">
        <v>904</v>
      </c>
      <c r="E635" s="64">
        <v>12073</v>
      </c>
    </row>
    <row r="636" spans="4:5" ht="15">
      <c r="D636" s="64" t="s">
        <v>905</v>
      </c>
      <c r="E636" s="64">
        <v>16111</v>
      </c>
    </row>
    <row r="637" spans="4:5" ht="15">
      <c r="D637" s="64" t="s">
        <v>906</v>
      </c>
      <c r="E637" s="64">
        <v>20025</v>
      </c>
    </row>
    <row r="638" spans="4:5" ht="15">
      <c r="D638" s="64" t="s">
        <v>907</v>
      </c>
      <c r="E638" s="64">
        <v>12074</v>
      </c>
    </row>
    <row r="639" spans="4:5" ht="15">
      <c r="D639" s="64" t="s">
        <v>908</v>
      </c>
      <c r="E639" s="64">
        <v>19047</v>
      </c>
    </row>
    <row r="640" spans="4:5" ht="15">
      <c r="D640" s="64" t="s">
        <v>909</v>
      </c>
      <c r="E640" s="64">
        <v>13107</v>
      </c>
    </row>
    <row r="641" spans="4:5" ht="15">
      <c r="D641" s="64" t="s">
        <v>910</v>
      </c>
      <c r="E641" s="64">
        <v>18071</v>
      </c>
    </row>
    <row r="642" spans="4:5" ht="15">
      <c r="D642" s="64" t="s">
        <v>911</v>
      </c>
      <c r="E642" s="64">
        <v>12075</v>
      </c>
    </row>
    <row r="643" spans="4:5" ht="15">
      <c r="D643" s="64" t="s">
        <v>912</v>
      </c>
      <c r="E643" s="64">
        <v>12076</v>
      </c>
    </row>
    <row r="644" spans="4:5" ht="15">
      <c r="D644" s="64" t="s">
        <v>913</v>
      </c>
      <c r="E644" s="64">
        <v>14031</v>
      </c>
    </row>
    <row r="645" spans="4:5" ht="15">
      <c r="D645" s="64" t="s">
        <v>914</v>
      </c>
      <c r="E645" s="64">
        <v>19048</v>
      </c>
    </row>
    <row r="646" spans="4:5" ht="15">
      <c r="D646" s="64" t="s">
        <v>915</v>
      </c>
      <c r="E646" s="64">
        <v>15106</v>
      </c>
    </row>
    <row r="647" spans="4:5" ht="15">
      <c r="D647" s="64" t="s">
        <v>916</v>
      </c>
      <c r="E647" s="64">
        <v>17078</v>
      </c>
    </row>
    <row r="648" spans="4:5" ht="15">
      <c r="D648" s="64" t="s">
        <v>917</v>
      </c>
      <c r="E648" s="64">
        <v>16113</v>
      </c>
    </row>
    <row r="649" spans="4:5" ht="15">
      <c r="D649" s="64" t="s">
        <v>918</v>
      </c>
      <c r="E649" s="64">
        <v>17079</v>
      </c>
    </row>
    <row r="650" spans="4:5" ht="15">
      <c r="D650" s="64" t="s">
        <v>919</v>
      </c>
      <c r="E650" s="64">
        <v>18072</v>
      </c>
    </row>
    <row r="651" spans="4:5" ht="15">
      <c r="D651" s="64" t="s">
        <v>920</v>
      </c>
      <c r="E651" s="64">
        <v>108024</v>
      </c>
    </row>
    <row r="652" spans="4:5" ht="15">
      <c r="D652" s="64" t="s">
        <v>921</v>
      </c>
      <c r="E652" s="64">
        <v>18073</v>
      </c>
    </row>
    <row r="653" spans="4:5" ht="15">
      <c r="D653" s="64" t="s">
        <v>922</v>
      </c>
      <c r="E653" s="64">
        <v>20026</v>
      </c>
    </row>
    <row r="654" spans="4:5" ht="15">
      <c r="D654" s="64" t="s">
        <v>923</v>
      </c>
      <c r="E654" s="64">
        <v>12077</v>
      </c>
    </row>
    <row r="655" spans="4:5" ht="15">
      <c r="D655" s="64" t="s">
        <v>924</v>
      </c>
      <c r="E655" s="64">
        <v>18074</v>
      </c>
    </row>
    <row r="656" spans="4:5" ht="15">
      <c r="D656" s="64" t="s">
        <v>925</v>
      </c>
      <c r="E656" s="64">
        <v>19049</v>
      </c>
    </row>
    <row r="657" spans="4:5" ht="15">
      <c r="D657" s="64" t="s">
        <v>926</v>
      </c>
      <c r="E657" s="64">
        <v>20027</v>
      </c>
    </row>
    <row r="658" spans="4:5" ht="15">
      <c r="D658" s="64" t="s">
        <v>927</v>
      </c>
      <c r="E658" s="64">
        <v>14032</v>
      </c>
    </row>
    <row r="659" spans="4:5" ht="15">
      <c r="D659" s="64" t="s">
        <v>928</v>
      </c>
      <c r="E659" s="64">
        <v>15108</v>
      </c>
    </row>
    <row r="660" spans="4:5" ht="15">
      <c r="D660" s="64" t="s">
        <v>929</v>
      </c>
      <c r="E660" s="64">
        <v>12078</v>
      </c>
    </row>
    <row r="661" spans="4:5" ht="15">
      <c r="D661" s="64" t="s">
        <v>930</v>
      </c>
      <c r="E661" s="64">
        <v>12079</v>
      </c>
    </row>
    <row r="662" spans="4:5" ht="15">
      <c r="D662" s="64" t="s">
        <v>931</v>
      </c>
      <c r="E662" s="64">
        <v>16114</v>
      </c>
    </row>
    <row r="663" spans="4:5" ht="15">
      <c r="D663" s="64" t="s">
        <v>932</v>
      </c>
      <c r="E663" s="64">
        <v>16115</v>
      </c>
    </row>
    <row r="664" spans="4:5" ht="15">
      <c r="D664" s="64" t="s">
        <v>933</v>
      </c>
      <c r="E664" s="64">
        <v>12080</v>
      </c>
    </row>
    <row r="665" spans="4:5" ht="15">
      <c r="D665" s="64" t="s">
        <v>934</v>
      </c>
      <c r="E665" s="64">
        <v>16116</v>
      </c>
    </row>
    <row r="666" spans="4:5" ht="15">
      <c r="D666" s="64" t="s">
        <v>935</v>
      </c>
      <c r="E666" s="64">
        <v>17080</v>
      </c>
    </row>
    <row r="667" spans="4:5" ht="15">
      <c r="D667" s="64" t="s">
        <v>936</v>
      </c>
      <c r="E667" s="64">
        <v>98028</v>
      </c>
    </row>
    <row r="668" spans="4:5" ht="15">
      <c r="D668" s="64" t="s">
        <v>937</v>
      </c>
      <c r="E668" s="64">
        <v>13110</v>
      </c>
    </row>
    <row r="669" spans="4:5" ht="15">
      <c r="D669" s="64" t="s">
        <v>938</v>
      </c>
      <c r="E669" s="64">
        <v>13111</v>
      </c>
    </row>
    <row r="670" spans="4:5" ht="15">
      <c r="D670" s="64" t="s">
        <v>939</v>
      </c>
      <c r="E670" s="64">
        <v>12081</v>
      </c>
    </row>
    <row r="671" spans="4:5" ht="15">
      <c r="D671" s="64" t="s">
        <v>940</v>
      </c>
      <c r="E671" s="64">
        <v>16117</v>
      </c>
    </row>
    <row r="672" spans="4:5" ht="15">
      <c r="D672" s="64" t="s">
        <v>941</v>
      </c>
      <c r="E672" s="64">
        <v>13249</v>
      </c>
    </row>
    <row r="673" spans="4:5" ht="15">
      <c r="D673" s="64" t="s">
        <v>942</v>
      </c>
      <c r="E673" s="64">
        <v>18075</v>
      </c>
    </row>
    <row r="674" spans="4:5" ht="15">
      <c r="D674" s="64" t="s">
        <v>943</v>
      </c>
      <c r="E674" s="64">
        <v>15110</v>
      </c>
    </row>
    <row r="675" spans="4:5" ht="15">
      <c r="D675" s="64" t="s">
        <v>944</v>
      </c>
      <c r="E675" s="64">
        <v>13113</v>
      </c>
    </row>
    <row r="676" spans="4:5" ht="15">
      <c r="D676" s="64" t="s">
        <v>945</v>
      </c>
      <c r="E676" s="64">
        <v>16118</v>
      </c>
    </row>
    <row r="677" spans="4:5" ht="15">
      <c r="D677" s="64" t="s">
        <v>946</v>
      </c>
      <c r="E677" s="64">
        <v>16119</v>
      </c>
    </row>
    <row r="678" spans="4:5" ht="15">
      <c r="D678" s="64" t="s">
        <v>947</v>
      </c>
      <c r="E678" s="64">
        <v>19050</v>
      </c>
    </row>
    <row r="679" spans="4:5" ht="15">
      <c r="D679" s="64" t="s">
        <v>948</v>
      </c>
      <c r="E679" s="64">
        <v>18076</v>
      </c>
    </row>
    <row r="680" spans="4:5" ht="15">
      <c r="D680" s="64" t="s">
        <v>949</v>
      </c>
      <c r="E680" s="64">
        <v>14033</v>
      </c>
    </row>
    <row r="681" spans="4:5" ht="15">
      <c r="D681" s="64" t="s">
        <v>950</v>
      </c>
      <c r="E681" s="64">
        <v>14034</v>
      </c>
    </row>
    <row r="682" spans="4:5" ht="15">
      <c r="D682" s="64" t="s">
        <v>951</v>
      </c>
      <c r="E682" s="64">
        <v>19051</v>
      </c>
    </row>
    <row r="683" spans="4:5" ht="15">
      <c r="D683" s="64" t="s">
        <v>952</v>
      </c>
      <c r="E683" s="64">
        <v>16120</v>
      </c>
    </row>
    <row r="684" spans="4:5" ht="15">
      <c r="D684" s="64" t="s">
        <v>953</v>
      </c>
      <c r="E684" s="64">
        <v>13114</v>
      </c>
    </row>
    <row r="685" spans="4:5" ht="15">
      <c r="D685" s="64" t="s">
        <v>954</v>
      </c>
      <c r="E685" s="64">
        <v>98029</v>
      </c>
    </row>
    <row r="686" spans="4:5" ht="15">
      <c r="D686" s="64" t="s">
        <v>955</v>
      </c>
      <c r="E686" s="64">
        <v>15112</v>
      </c>
    </row>
    <row r="687" spans="4:5" ht="15">
      <c r="D687" s="64" t="s">
        <v>956</v>
      </c>
      <c r="E687" s="64">
        <v>20028</v>
      </c>
    </row>
    <row r="688" spans="4:5" ht="15">
      <c r="D688" s="64" t="s">
        <v>957</v>
      </c>
      <c r="E688" s="64">
        <v>17081</v>
      </c>
    </row>
    <row r="689" spans="4:5" ht="15">
      <c r="D689" s="64" t="s">
        <v>958</v>
      </c>
      <c r="E689" s="64">
        <v>19052</v>
      </c>
    </row>
    <row r="690" spans="4:5" ht="15">
      <c r="D690" s="64" t="s">
        <v>959</v>
      </c>
      <c r="E690" s="64">
        <v>17082</v>
      </c>
    </row>
    <row r="691" spans="4:5" ht="15">
      <c r="D691" s="64" t="s">
        <v>960</v>
      </c>
      <c r="E691" s="64">
        <v>97039</v>
      </c>
    </row>
    <row r="692" spans="4:5" ht="15">
      <c r="D692" s="64" t="s">
        <v>961</v>
      </c>
      <c r="E692" s="64">
        <v>12082</v>
      </c>
    </row>
    <row r="693" spans="4:5" ht="15">
      <c r="D693" s="64" t="s">
        <v>962</v>
      </c>
      <c r="E693" s="64">
        <v>17083</v>
      </c>
    </row>
    <row r="694" spans="4:5" ht="15">
      <c r="D694" s="64" t="s">
        <v>963</v>
      </c>
      <c r="E694" s="64">
        <v>12083</v>
      </c>
    </row>
    <row r="695" spans="4:5" ht="15">
      <c r="D695" s="64" t="s">
        <v>964</v>
      </c>
      <c r="E695" s="64">
        <v>97040</v>
      </c>
    </row>
    <row r="696" spans="4:5" ht="15">
      <c r="D696" s="64" t="s">
        <v>965</v>
      </c>
      <c r="E696" s="64">
        <v>13118</v>
      </c>
    </row>
    <row r="697" spans="4:5" ht="15">
      <c r="D697" s="64" t="s">
        <v>966</v>
      </c>
      <c r="E697" s="64">
        <v>18077</v>
      </c>
    </row>
    <row r="698" spans="4:5" ht="15">
      <c r="D698" s="64" t="s">
        <v>967</v>
      </c>
      <c r="E698" s="64">
        <v>15113</v>
      </c>
    </row>
    <row r="699" spans="4:5" ht="15">
      <c r="D699" s="64" t="s">
        <v>968</v>
      </c>
      <c r="E699" s="64">
        <v>15114</v>
      </c>
    </row>
    <row r="700" spans="4:5" ht="15">
      <c r="D700" s="64" t="s">
        <v>969</v>
      </c>
      <c r="E700" s="64">
        <v>17084</v>
      </c>
    </row>
    <row r="701" spans="4:5" ht="15">
      <c r="D701" s="64" t="s">
        <v>970</v>
      </c>
      <c r="E701" s="64">
        <v>17085</v>
      </c>
    </row>
    <row r="702" spans="4:5" ht="15">
      <c r="D702" s="64" t="s">
        <v>971</v>
      </c>
      <c r="E702" s="64">
        <v>16121</v>
      </c>
    </row>
    <row r="703" spans="4:5" ht="15">
      <c r="D703" s="64" t="s">
        <v>972</v>
      </c>
      <c r="E703" s="64">
        <v>19053</v>
      </c>
    </row>
    <row r="704" spans="4:5" ht="15">
      <c r="D704" s="64" t="s">
        <v>973</v>
      </c>
      <c r="E704" s="64">
        <v>17086</v>
      </c>
    </row>
    <row r="705" spans="4:5" ht="15">
      <c r="D705" s="64" t="s">
        <v>974</v>
      </c>
      <c r="E705" s="64">
        <v>12084</v>
      </c>
    </row>
    <row r="706" spans="4:5" ht="15">
      <c r="D706" s="64" t="s">
        <v>975</v>
      </c>
      <c r="E706" s="64">
        <v>16122</v>
      </c>
    </row>
    <row r="707" spans="4:5" ht="15">
      <c r="D707" s="64" t="s">
        <v>976</v>
      </c>
      <c r="E707" s="64">
        <v>19054</v>
      </c>
    </row>
    <row r="708" spans="4:5" ht="15">
      <c r="D708" s="64" t="s">
        <v>977</v>
      </c>
      <c r="E708" s="64">
        <v>12085</v>
      </c>
    </row>
    <row r="709" spans="4:5" ht="15">
      <c r="D709" s="64" t="s">
        <v>978</v>
      </c>
      <c r="E709" s="64">
        <v>97092</v>
      </c>
    </row>
    <row r="710" spans="4:5" ht="15">
      <c r="D710" s="64" t="s">
        <v>979</v>
      </c>
      <c r="E710" s="64">
        <v>15115</v>
      </c>
    </row>
    <row r="711" spans="4:5" ht="15">
      <c r="D711" s="64" t="s">
        <v>980</v>
      </c>
      <c r="E711" s="64">
        <v>13119</v>
      </c>
    </row>
    <row r="712" spans="4:5" ht="15">
      <c r="D712" s="64" t="s">
        <v>981</v>
      </c>
      <c r="E712" s="64">
        <v>15116</v>
      </c>
    </row>
    <row r="713" spans="4:5" ht="15">
      <c r="D713" s="64" t="s">
        <v>982</v>
      </c>
      <c r="E713" s="64">
        <v>13120</v>
      </c>
    </row>
    <row r="714" spans="4:5" ht="15">
      <c r="D714" s="64" t="s">
        <v>983</v>
      </c>
      <c r="E714" s="64">
        <v>16123</v>
      </c>
    </row>
    <row r="715" spans="4:5" ht="15">
      <c r="D715" s="64" t="s">
        <v>984</v>
      </c>
      <c r="E715" s="64">
        <v>13121</v>
      </c>
    </row>
    <row r="716" spans="4:5" ht="15">
      <c r="D716" s="64" t="s">
        <v>985</v>
      </c>
      <c r="E716" s="64">
        <v>18078</v>
      </c>
    </row>
    <row r="717" spans="4:5" ht="15">
      <c r="D717" s="64" t="s">
        <v>986</v>
      </c>
      <c r="E717" s="64">
        <v>18079</v>
      </c>
    </row>
    <row r="718" spans="4:5" ht="15">
      <c r="D718" s="64" t="s">
        <v>987</v>
      </c>
      <c r="E718" s="64">
        <v>14036</v>
      </c>
    </row>
    <row r="719" spans="4:5" ht="15">
      <c r="D719" s="64" t="s">
        <v>988</v>
      </c>
      <c r="E719" s="64">
        <v>18080</v>
      </c>
    </row>
    <row r="720" spans="4:5" ht="15">
      <c r="D720" s="64" t="s">
        <v>989</v>
      </c>
      <c r="E720" s="64">
        <v>13123</v>
      </c>
    </row>
    <row r="721" spans="4:5" ht="15">
      <c r="D721" s="64" t="s">
        <v>990</v>
      </c>
      <c r="E721" s="64">
        <v>12086</v>
      </c>
    </row>
    <row r="722" spans="4:5" ht="15">
      <c r="D722" s="64" t="s">
        <v>991</v>
      </c>
      <c r="E722" s="64">
        <v>12087</v>
      </c>
    </row>
    <row r="723" spans="4:5" ht="15">
      <c r="D723" s="64" t="s">
        <v>992</v>
      </c>
      <c r="E723" s="64">
        <v>17087</v>
      </c>
    </row>
    <row r="724" spans="4:5" ht="15">
      <c r="D724" s="64" t="s">
        <v>993</v>
      </c>
      <c r="E724" s="64">
        <v>108025</v>
      </c>
    </row>
    <row r="725" spans="4:5" ht="15">
      <c r="D725" s="64" t="s">
        <v>994</v>
      </c>
      <c r="E725" s="64">
        <v>97042</v>
      </c>
    </row>
    <row r="726" spans="4:5" ht="15">
      <c r="D726" s="64" t="s">
        <v>995</v>
      </c>
      <c r="E726" s="64">
        <v>16124</v>
      </c>
    </row>
    <row r="727" spans="4:5" ht="15">
      <c r="D727" s="64" t="s">
        <v>996</v>
      </c>
      <c r="E727" s="64">
        <v>12088</v>
      </c>
    </row>
    <row r="728" spans="4:5" ht="15">
      <c r="D728" s="64" t="s">
        <v>997</v>
      </c>
      <c r="E728" s="64">
        <v>15118</v>
      </c>
    </row>
    <row r="729" spans="4:5" ht="15">
      <c r="D729" s="64" t="s">
        <v>998</v>
      </c>
      <c r="E729" s="64">
        <v>16125</v>
      </c>
    </row>
    <row r="730" spans="4:5" ht="15">
      <c r="D730" s="64" t="s">
        <v>999</v>
      </c>
      <c r="E730" s="64">
        <v>17088</v>
      </c>
    </row>
    <row r="731" spans="4:5" ht="15">
      <c r="D731" s="64" t="s">
        <v>1000</v>
      </c>
      <c r="E731" s="64">
        <v>108054</v>
      </c>
    </row>
    <row r="732" spans="4:5" ht="15">
      <c r="D732" s="64" t="s">
        <v>1001</v>
      </c>
      <c r="E732" s="64">
        <v>108026</v>
      </c>
    </row>
    <row r="733" spans="4:5" ht="15">
      <c r="D733" s="64" t="s">
        <v>1002</v>
      </c>
      <c r="E733" s="64">
        <v>16126</v>
      </c>
    </row>
    <row r="734" spans="4:5" ht="15">
      <c r="D734" s="64" t="s">
        <v>1003</v>
      </c>
      <c r="E734" s="64">
        <v>13126</v>
      </c>
    </row>
    <row r="735" spans="4:5" ht="15">
      <c r="D735" s="64" t="s">
        <v>1004</v>
      </c>
      <c r="E735" s="64">
        <v>97043</v>
      </c>
    </row>
    <row r="736" spans="4:5" ht="15">
      <c r="D736" s="64" t="s">
        <v>1005</v>
      </c>
      <c r="E736" s="64">
        <v>108027</v>
      </c>
    </row>
    <row r="737" spans="4:5" ht="15">
      <c r="D737" s="64" t="s">
        <v>1006</v>
      </c>
      <c r="E737" s="64">
        <v>13128</v>
      </c>
    </row>
    <row r="738" spans="4:5" ht="15">
      <c r="D738" s="64" t="s">
        <v>1007</v>
      </c>
      <c r="E738" s="64">
        <v>17089</v>
      </c>
    </row>
    <row r="739" spans="4:5" ht="15">
      <c r="D739" s="64" t="s">
        <v>1008</v>
      </c>
      <c r="E739" s="64">
        <v>18081</v>
      </c>
    </row>
    <row r="740" spans="4:5" ht="15">
      <c r="D740" s="64" t="s">
        <v>1009</v>
      </c>
      <c r="E740" s="64">
        <v>13129</v>
      </c>
    </row>
    <row r="741" spans="4:5" ht="15">
      <c r="D741" s="64" t="s">
        <v>1010</v>
      </c>
      <c r="E741" s="64">
        <v>18082</v>
      </c>
    </row>
    <row r="742" spans="4:5" ht="15">
      <c r="D742" s="64" t="s">
        <v>1011</v>
      </c>
      <c r="E742" s="64">
        <v>15122</v>
      </c>
    </row>
    <row r="743" spans="4:5" ht="15">
      <c r="D743" s="64" t="s">
        <v>1012</v>
      </c>
      <c r="E743" s="64">
        <v>108028</v>
      </c>
    </row>
    <row r="744" spans="4:5" ht="15">
      <c r="D744" s="64" t="s">
        <v>1013</v>
      </c>
      <c r="E744" s="64">
        <v>14037</v>
      </c>
    </row>
    <row r="745" spans="4:5" ht="15">
      <c r="D745" s="64" t="s">
        <v>1014</v>
      </c>
      <c r="E745" s="64">
        <v>13130</v>
      </c>
    </row>
    <row r="746" spans="4:5" ht="15">
      <c r="D746" s="64" t="s">
        <v>1015</v>
      </c>
      <c r="E746" s="64">
        <v>98030</v>
      </c>
    </row>
    <row r="747" spans="4:5" ht="15">
      <c r="D747" s="64" t="s">
        <v>1016</v>
      </c>
      <c r="E747" s="64">
        <v>15125</v>
      </c>
    </row>
    <row r="748" spans="4:5" ht="15">
      <c r="D748" s="64" t="s">
        <v>1017</v>
      </c>
      <c r="E748" s="64">
        <v>13131</v>
      </c>
    </row>
    <row r="749" spans="4:5" ht="15">
      <c r="D749" s="64" t="s">
        <v>1018</v>
      </c>
      <c r="E749" s="64">
        <v>16127</v>
      </c>
    </row>
    <row r="750" spans="4:5" ht="15">
      <c r="D750" s="64" t="s">
        <v>1019</v>
      </c>
      <c r="E750" s="64">
        <v>98031</v>
      </c>
    </row>
    <row r="751" spans="4:5" ht="15">
      <c r="D751" s="64" t="s">
        <v>1020</v>
      </c>
      <c r="E751" s="64">
        <v>98032</v>
      </c>
    </row>
    <row r="752" spans="4:5" ht="15">
      <c r="D752" s="64" t="s">
        <v>1021</v>
      </c>
      <c r="E752" s="64">
        <v>17090</v>
      </c>
    </row>
    <row r="753" spans="4:5" ht="15">
      <c r="D753" s="64" t="s">
        <v>1022</v>
      </c>
      <c r="E753" s="64">
        <v>17091</v>
      </c>
    </row>
    <row r="754" spans="4:5" ht="15">
      <c r="D754" s="64" t="s">
        <v>1023</v>
      </c>
      <c r="E754" s="64">
        <v>97044</v>
      </c>
    </row>
    <row r="755" spans="4:5" ht="15">
      <c r="D755" s="64" t="s">
        <v>1024</v>
      </c>
      <c r="E755" s="64">
        <v>13133</v>
      </c>
    </row>
    <row r="756" spans="4:5" ht="15">
      <c r="D756" s="64" t="s">
        <v>1025</v>
      </c>
      <c r="E756" s="64">
        <v>18083</v>
      </c>
    </row>
    <row r="757" spans="4:5" ht="15">
      <c r="D757" s="64" t="s">
        <v>1026</v>
      </c>
      <c r="E757" s="64">
        <v>12089</v>
      </c>
    </row>
    <row r="758" spans="4:5" ht="15">
      <c r="D758" s="64" t="s">
        <v>1027</v>
      </c>
      <c r="E758" s="64">
        <v>12090</v>
      </c>
    </row>
    <row r="759" spans="4:5" ht="15">
      <c r="D759" s="64" t="s">
        <v>1028</v>
      </c>
      <c r="E759" s="64">
        <v>17092</v>
      </c>
    </row>
    <row r="760" spans="4:5" ht="15">
      <c r="D760" s="64" t="s">
        <v>1029</v>
      </c>
      <c r="E760" s="64">
        <v>17093</v>
      </c>
    </row>
    <row r="761" spans="4:5" ht="15">
      <c r="D761" s="64" t="s">
        <v>1030</v>
      </c>
      <c r="E761" s="64">
        <v>13134</v>
      </c>
    </row>
    <row r="762" spans="4:5" ht="15">
      <c r="D762" s="64" t="s">
        <v>1031</v>
      </c>
      <c r="E762" s="64">
        <v>17094</v>
      </c>
    </row>
    <row r="763" spans="4:5" ht="15">
      <c r="D763" s="64" t="s">
        <v>1032</v>
      </c>
      <c r="E763" s="64">
        <v>16128</v>
      </c>
    </row>
    <row r="764" spans="4:5" ht="15">
      <c r="D764" s="64" t="s">
        <v>1033</v>
      </c>
      <c r="E764" s="64">
        <v>14038</v>
      </c>
    </row>
    <row r="765" spans="4:5" ht="15">
      <c r="D765" s="64" t="s">
        <v>1034</v>
      </c>
      <c r="E765" s="64">
        <v>17095</v>
      </c>
    </row>
    <row r="766" spans="4:5" ht="15">
      <c r="D766" s="64" t="s">
        <v>1035</v>
      </c>
      <c r="E766" s="64">
        <v>12091</v>
      </c>
    </row>
    <row r="767" spans="4:5" ht="15">
      <c r="D767" s="64" t="s">
        <v>1036</v>
      </c>
      <c r="E767" s="64">
        <v>12092</v>
      </c>
    </row>
    <row r="768" spans="4:5" ht="15">
      <c r="D768" s="64" t="s">
        <v>1037</v>
      </c>
      <c r="E768" s="64">
        <v>13135</v>
      </c>
    </row>
    <row r="769" spans="4:5" ht="15">
      <c r="D769" s="64" t="s">
        <v>1038</v>
      </c>
      <c r="E769" s="64">
        <v>17096</v>
      </c>
    </row>
    <row r="770" spans="4:5" ht="15">
      <c r="D770" s="64" t="s">
        <v>1039</v>
      </c>
      <c r="E770" s="64">
        <v>18084</v>
      </c>
    </row>
    <row r="771" spans="4:5" ht="15">
      <c r="D771" s="64" t="s">
        <v>1040</v>
      </c>
      <c r="E771" s="64">
        <v>13136</v>
      </c>
    </row>
    <row r="772" spans="4:5" ht="15">
      <c r="D772" s="64" t="s">
        <v>1041</v>
      </c>
      <c r="E772" s="64">
        <v>13137</v>
      </c>
    </row>
    <row r="773" spans="4:5" ht="15">
      <c r="D773" s="64" t="s">
        <v>1042</v>
      </c>
      <c r="E773" s="64">
        <v>16129</v>
      </c>
    </row>
    <row r="774" spans="4:5" ht="15">
      <c r="D774" s="64" t="s">
        <v>1043</v>
      </c>
      <c r="E774" s="64">
        <v>13138</v>
      </c>
    </row>
    <row r="775" spans="4:5" ht="15">
      <c r="D775" s="64" t="s">
        <v>1044</v>
      </c>
      <c r="E775" s="64">
        <v>12093</v>
      </c>
    </row>
    <row r="776" spans="4:5" ht="15">
      <c r="D776" s="64" t="s">
        <v>1045</v>
      </c>
      <c r="E776" s="64">
        <v>16130</v>
      </c>
    </row>
    <row r="777" spans="4:5" ht="15">
      <c r="D777" s="64" t="s">
        <v>1046</v>
      </c>
      <c r="E777" s="64">
        <v>12142</v>
      </c>
    </row>
    <row r="778" spans="4:5" ht="15">
      <c r="D778" s="64" t="s">
        <v>1047</v>
      </c>
      <c r="E778" s="64">
        <v>98033</v>
      </c>
    </row>
    <row r="779" spans="4:5" ht="15">
      <c r="D779" s="64" t="s">
        <v>1048</v>
      </c>
      <c r="E779" s="64">
        <v>108029</v>
      </c>
    </row>
    <row r="780" spans="4:5" ht="15">
      <c r="D780" s="64" t="s">
        <v>1049</v>
      </c>
      <c r="E780" s="64">
        <v>17097</v>
      </c>
    </row>
    <row r="781" spans="4:5" ht="15">
      <c r="D781" s="64" t="s">
        <v>1050</v>
      </c>
      <c r="E781" s="64">
        <v>14035</v>
      </c>
    </row>
    <row r="782" spans="4:5" ht="15">
      <c r="D782" s="64" t="s">
        <v>1051</v>
      </c>
      <c r="E782" s="64">
        <v>19055</v>
      </c>
    </row>
    <row r="783" spans="4:5" ht="15">
      <c r="D783" s="64" t="s">
        <v>1052</v>
      </c>
      <c r="E783" s="64">
        <v>16131</v>
      </c>
    </row>
    <row r="784" spans="4:5" ht="15">
      <c r="D784" s="64" t="s">
        <v>1053</v>
      </c>
      <c r="E784" s="64">
        <v>17098</v>
      </c>
    </row>
    <row r="785" spans="4:5" ht="15">
      <c r="D785" s="64" t="s">
        <v>1054</v>
      </c>
      <c r="E785" s="64">
        <v>15130</v>
      </c>
    </row>
    <row r="786" spans="4:5" ht="15">
      <c r="D786" s="64" t="s">
        <v>1055</v>
      </c>
      <c r="E786" s="64">
        <v>18085</v>
      </c>
    </row>
    <row r="787" spans="4:5" ht="15">
      <c r="D787" s="64" t="s">
        <v>1056</v>
      </c>
      <c r="E787" s="64">
        <v>20029</v>
      </c>
    </row>
    <row r="788" spans="4:5" ht="15">
      <c r="D788" s="64" t="s">
        <v>1057</v>
      </c>
      <c r="E788" s="64">
        <v>15131</v>
      </c>
    </row>
    <row r="789" spans="4:5" ht="15">
      <c r="D789" s="64" t="s">
        <v>1058</v>
      </c>
      <c r="E789" s="64">
        <v>13139</v>
      </c>
    </row>
    <row r="790" spans="4:5" ht="15">
      <c r="D790" s="64" t="s">
        <v>1059</v>
      </c>
      <c r="E790" s="64">
        <v>98034</v>
      </c>
    </row>
    <row r="791" spans="4:5" ht="15">
      <c r="D791" s="64" t="s">
        <v>1060</v>
      </c>
      <c r="E791" s="64">
        <v>17099</v>
      </c>
    </row>
    <row r="792" spans="4:5" ht="15">
      <c r="D792" s="64" t="s">
        <v>1061</v>
      </c>
      <c r="E792" s="64">
        <v>19056</v>
      </c>
    </row>
    <row r="793" spans="4:5" ht="15">
      <c r="D793" s="64" t="s">
        <v>1062</v>
      </c>
      <c r="E793" s="64">
        <v>17100</v>
      </c>
    </row>
    <row r="794" spans="4:5" ht="15">
      <c r="D794" s="64" t="s">
        <v>1063</v>
      </c>
      <c r="E794" s="64">
        <v>98035</v>
      </c>
    </row>
    <row r="795" spans="4:5" ht="15">
      <c r="D795" s="64" t="s">
        <v>1064</v>
      </c>
      <c r="E795" s="64">
        <v>12095</v>
      </c>
    </row>
    <row r="796" spans="4:5" ht="15">
      <c r="D796" s="64" t="s">
        <v>1065</v>
      </c>
      <c r="E796" s="64">
        <v>97045</v>
      </c>
    </row>
    <row r="797" spans="4:5" ht="15">
      <c r="D797" s="64" t="s">
        <v>1066</v>
      </c>
      <c r="E797" s="64">
        <v>12096</v>
      </c>
    </row>
    <row r="798" spans="4:5" ht="15">
      <c r="D798" s="64" t="s">
        <v>1067</v>
      </c>
      <c r="E798" s="64">
        <v>17101</v>
      </c>
    </row>
    <row r="799" spans="4:5" ht="15">
      <c r="D799" s="64" t="s">
        <v>1068</v>
      </c>
      <c r="E799" s="64">
        <v>97046</v>
      </c>
    </row>
    <row r="800" spans="4:5" ht="15">
      <c r="D800" s="64" t="s">
        <v>1069</v>
      </c>
      <c r="E800" s="64">
        <v>17102</v>
      </c>
    </row>
    <row r="801" spans="4:5" ht="15">
      <c r="D801" s="64" t="s">
        <v>1070</v>
      </c>
      <c r="E801" s="64">
        <v>17103</v>
      </c>
    </row>
    <row r="802" spans="4:5" ht="15">
      <c r="D802" s="64" t="s">
        <v>1071</v>
      </c>
      <c r="E802" s="64">
        <v>14039</v>
      </c>
    </row>
    <row r="803" spans="4:5" ht="15">
      <c r="D803" s="64" t="s">
        <v>1072</v>
      </c>
      <c r="E803" s="64">
        <v>20030</v>
      </c>
    </row>
    <row r="804" spans="4:5" ht="15">
      <c r="D804" s="64" t="s">
        <v>1073</v>
      </c>
      <c r="E804" s="64">
        <v>16132</v>
      </c>
    </row>
    <row r="805" spans="4:5" ht="15">
      <c r="D805" s="64" t="s">
        <v>1074</v>
      </c>
      <c r="E805" s="64">
        <v>15134</v>
      </c>
    </row>
    <row r="806" spans="4:5" ht="15">
      <c r="D806" s="64" t="s">
        <v>1075</v>
      </c>
      <c r="E806" s="64">
        <v>20031</v>
      </c>
    </row>
    <row r="807" spans="4:5" ht="15">
      <c r="D807" s="64" t="s">
        <v>1076</v>
      </c>
      <c r="E807" s="64">
        <v>17104</v>
      </c>
    </row>
    <row r="808" spans="4:5" ht="15">
      <c r="D808" s="64" t="s">
        <v>1077</v>
      </c>
      <c r="E808" s="64">
        <v>12097</v>
      </c>
    </row>
    <row r="809" spans="4:5" ht="15">
      <c r="D809" s="64" t="s">
        <v>1078</v>
      </c>
      <c r="E809" s="64">
        <v>18086</v>
      </c>
    </row>
    <row r="810" spans="4:5" ht="15">
      <c r="D810" s="64" t="s">
        <v>1079</v>
      </c>
      <c r="E810" s="64">
        <v>97047</v>
      </c>
    </row>
    <row r="811" spans="4:5" ht="15">
      <c r="D811" s="64" t="s">
        <v>1080</v>
      </c>
      <c r="E811" s="64">
        <v>20032</v>
      </c>
    </row>
    <row r="812" spans="4:5" ht="15">
      <c r="D812" s="64" t="s">
        <v>1081</v>
      </c>
      <c r="E812" s="64">
        <v>13143</v>
      </c>
    </row>
    <row r="813" spans="4:5" ht="15">
      <c r="D813" s="64" t="s">
        <v>1082</v>
      </c>
      <c r="E813" s="64">
        <v>17105</v>
      </c>
    </row>
    <row r="814" spans="4:5" ht="15">
      <c r="D814" s="64" t="s">
        <v>1083</v>
      </c>
      <c r="E814" s="64">
        <v>20033</v>
      </c>
    </row>
    <row r="815" spans="4:5" ht="15">
      <c r="D815" s="64" t="s">
        <v>1084</v>
      </c>
      <c r="E815" s="64">
        <v>12098</v>
      </c>
    </row>
    <row r="816" spans="4:5" ht="15">
      <c r="D816" s="64" t="s">
        <v>1085</v>
      </c>
      <c r="E816" s="64">
        <v>17106</v>
      </c>
    </row>
    <row r="817" spans="4:5" ht="15">
      <c r="D817" s="64" t="s">
        <v>1086</v>
      </c>
      <c r="E817" s="64">
        <v>19057</v>
      </c>
    </row>
    <row r="818" spans="4:5" ht="15">
      <c r="D818" s="64" t="s">
        <v>1087</v>
      </c>
      <c r="E818" s="64">
        <v>16133</v>
      </c>
    </row>
    <row r="819" spans="4:5" ht="15">
      <c r="D819" s="64" t="s">
        <v>1088</v>
      </c>
      <c r="E819" s="64">
        <v>98036</v>
      </c>
    </row>
    <row r="820" spans="4:5" ht="15">
      <c r="D820" s="64" t="s">
        <v>1089</v>
      </c>
      <c r="E820" s="64">
        <v>18087</v>
      </c>
    </row>
    <row r="821" spans="4:5" ht="15">
      <c r="D821" s="64" t="s">
        <v>1090</v>
      </c>
      <c r="E821" s="64">
        <v>12099</v>
      </c>
    </row>
    <row r="822" spans="4:5" ht="15">
      <c r="D822" s="64" t="s">
        <v>1091</v>
      </c>
      <c r="E822" s="64">
        <v>15136</v>
      </c>
    </row>
    <row r="823" spans="4:5" ht="15">
      <c r="D823" s="64" t="s">
        <v>1092</v>
      </c>
      <c r="E823" s="64">
        <v>12100</v>
      </c>
    </row>
    <row r="824" spans="4:5" ht="15">
      <c r="D824" s="64" t="s">
        <v>1093</v>
      </c>
      <c r="E824" s="64">
        <v>13144</v>
      </c>
    </row>
    <row r="825" spans="4:5" ht="15">
      <c r="D825" s="64" t="s">
        <v>1094</v>
      </c>
      <c r="E825" s="64">
        <v>98037</v>
      </c>
    </row>
    <row r="826" spans="4:5" ht="15">
      <c r="D826" s="64" t="s">
        <v>1095</v>
      </c>
      <c r="E826" s="64">
        <v>17107</v>
      </c>
    </row>
    <row r="827" spans="4:5" ht="15">
      <c r="D827" s="64" t="s">
        <v>1096</v>
      </c>
      <c r="E827" s="64">
        <v>14040</v>
      </c>
    </row>
    <row r="828" spans="4:5" ht="15">
      <c r="D828" s="64" t="s">
        <v>1097</v>
      </c>
      <c r="E828" s="64">
        <v>108030</v>
      </c>
    </row>
    <row r="829" spans="4:5" ht="15">
      <c r="D829" s="64" t="s">
        <v>1098</v>
      </c>
      <c r="E829" s="64">
        <v>18088</v>
      </c>
    </row>
    <row r="830" spans="4:5" ht="15">
      <c r="D830" s="64" t="s">
        <v>1099</v>
      </c>
      <c r="E830" s="64">
        <v>15139</v>
      </c>
    </row>
    <row r="831" spans="4:5" ht="15">
      <c r="D831" s="64" t="s">
        <v>1100</v>
      </c>
      <c r="E831" s="64">
        <v>16250</v>
      </c>
    </row>
    <row r="832" spans="4:5" ht="15">
      <c r="D832" s="64" t="s">
        <v>1101</v>
      </c>
      <c r="E832" s="64">
        <v>20034</v>
      </c>
    </row>
    <row r="833" spans="4:5" ht="15">
      <c r="D833" s="64" t="s">
        <v>1102</v>
      </c>
      <c r="E833" s="64">
        <v>15140</v>
      </c>
    </row>
    <row r="834" spans="4:5" ht="15">
      <c r="D834" s="64" t="s">
        <v>1103</v>
      </c>
      <c r="E834" s="64">
        <v>98038</v>
      </c>
    </row>
    <row r="835" spans="4:5" ht="15">
      <c r="D835" s="64" t="s">
        <v>1104</v>
      </c>
      <c r="E835" s="64">
        <v>14041</v>
      </c>
    </row>
    <row r="836" spans="4:5" ht="15">
      <c r="D836" s="64" t="s">
        <v>1105</v>
      </c>
      <c r="E836" s="64">
        <v>15142</v>
      </c>
    </row>
    <row r="837" spans="4:5" ht="15">
      <c r="D837" s="64" t="s">
        <v>1106</v>
      </c>
      <c r="E837" s="64">
        <v>13145</v>
      </c>
    </row>
    <row r="838" spans="4:5" ht="15">
      <c r="D838" s="64" t="s">
        <v>1107</v>
      </c>
      <c r="E838" s="64">
        <v>18089</v>
      </c>
    </row>
    <row r="839" spans="4:5" ht="15">
      <c r="D839" s="64" t="s">
        <v>1108</v>
      </c>
      <c r="E839" s="64">
        <v>97048</v>
      </c>
    </row>
    <row r="840" spans="4:5" ht="15">
      <c r="D840" s="64" t="s">
        <v>1109</v>
      </c>
      <c r="E840" s="64">
        <v>12101</v>
      </c>
    </row>
    <row r="841" spans="4:5" ht="15">
      <c r="D841" s="64" t="s">
        <v>1110</v>
      </c>
      <c r="E841" s="64">
        <v>98039</v>
      </c>
    </row>
    <row r="842" spans="4:5" ht="15">
      <c r="D842" s="64" t="s">
        <v>1111</v>
      </c>
      <c r="E842" s="64">
        <v>13147</v>
      </c>
    </row>
    <row r="843" spans="4:5" ht="15">
      <c r="D843" s="64" t="s">
        <v>1112</v>
      </c>
      <c r="E843" s="64">
        <v>14043</v>
      </c>
    </row>
    <row r="844" spans="4:5" ht="15">
      <c r="D844" s="64" t="s">
        <v>1113</v>
      </c>
      <c r="E844" s="64">
        <v>12102</v>
      </c>
    </row>
    <row r="845" spans="4:5" ht="15">
      <c r="D845" s="64" t="s">
        <v>1114</v>
      </c>
      <c r="E845" s="64">
        <v>15144</v>
      </c>
    </row>
    <row r="846" spans="4:5" ht="15">
      <c r="D846" s="64" t="s">
        <v>1115</v>
      </c>
      <c r="E846" s="64">
        <v>108031</v>
      </c>
    </row>
    <row r="847" spans="4:5" ht="15">
      <c r="D847" s="64" t="s">
        <v>1116</v>
      </c>
      <c r="E847" s="64">
        <v>18090</v>
      </c>
    </row>
    <row r="848" spans="4:5" ht="15">
      <c r="D848" s="64" t="s">
        <v>1117</v>
      </c>
      <c r="E848" s="64">
        <v>18091</v>
      </c>
    </row>
    <row r="849" spans="4:5" ht="15">
      <c r="D849" s="64" t="s">
        <v>1118</v>
      </c>
      <c r="E849" s="64">
        <v>18092</v>
      </c>
    </row>
    <row r="850" spans="4:5" ht="15">
      <c r="D850" s="64" t="s">
        <v>1119</v>
      </c>
      <c r="E850" s="64">
        <v>16134</v>
      </c>
    </row>
    <row r="851" spans="4:5" ht="15">
      <c r="D851" s="64" t="s">
        <v>1120</v>
      </c>
      <c r="E851" s="64">
        <v>15146</v>
      </c>
    </row>
    <row r="852" spans="4:5" ht="15">
      <c r="D852" s="64" t="s">
        <v>1121</v>
      </c>
      <c r="E852" s="64">
        <v>17108</v>
      </c>
    </row>
    <row r="853" spans="4:5" ht="15">
      <c r="D853" s="64" t="s">
        <v>1122</v>
      </c>
      <c r="E853" s="64">
        <v>18093</v>
      </c>
    </row>
    <row r="854" spans="4:5" ht="15">
      <c r="D854" s="64" t="s">
        <v>1123</v>
      </c>
      <c r="E854" s="64">
        <v>16135</v>
      </c>
    </row>
    <row r="855" spans="4:5" ht="15">
      <c r="D855" s="64" t="s">
        <v>1124</v>
      </c>
      <c r="E855" s="64">
        <v>108032</v>
      </c>
    </row>
    <row r="856" spans="4:5" ht="15">
      <c r="D856" s="64" t="s">
        <v>1125</v>
      </c>
      <c r="E856" s="64">
        <v>97049</v>
      </c>
    </row>
    <row r="857" spans="4:5" ht="15">
      <c r="D857" s="64" t="s">
        <v>1126</v>
      </c>
      <c r="E857" s="64">
        <v>97050</v>
      </c>
    </row>
    <row r="858" spans="4:5" ht="15">
      <c r="D858" s="64" t="s">
        <v>1127</v>
      </c>
      <c r="E858" s="64">
        <v>20035</v>
      </c>
    </row>
    <row r="859" spans="4:5" ht="15">
      <c r="D859" s="64" t="s">
        <v>1128</v>
      </c>
      <c r="E859" s="64">
        <v>16136</v>
      </c>
    </row>
    <row r="860" spans="4:5" ht="15">
      <c r="D860" s="64" t="s">
        <v>1129</v>
      </c>
      <c r="E860" s="64">
        <v>97051</v>
      </c>
    </row>
    <row r="861" spans="4:5" ht="15">
      <c r="D861" s="64" t="s">
        <v>1130</v>
      </c>
      <c r="E861" s="64">
        <v>13152</v>
      </c>
    </row>
    <row r="862" spans="4:5" ht="15">
      <c r="D862" s="64" t="s">
        <v>1131</v>
      </c>
      <c r="E862" s="64">
        <v>16137</v>
      </c>
    </row>
    <row r="863" spans="4:5" ht="15">
      <c r="D863" s="64" t="s">
        <v>1132</v>
      </c>
      <c r="E863" s="64">
        <v>13153</v>
      </c>
    </row>
    <row r="864" spans="4:5" ht="15">
      <c r="D864" s="64" t="s">
        <v>1133</v>
      </c>
      <c r="E864" s="64">
        <v>17109</v>
      </c>
    </row>
    <row r="865" spans="4:5" ht="15">
      <c r="D865" s="64" t="s">
        <v>1134</v>
      </c>
      <c r="E865" s="64">
        <v>17110</v>
      </c>
    </row>
    <row r="866" spans="4:5" ht="15">
      <c r="D866" s="64" t="s">
        <v>1135</v>
      </c>
      <c r="E866" s="64">
        <v>14044</v>
      </c>
    </row>
    <row r="867" spans="4:5" ht="15">
      <c r="D867" s="64" t="s">
        <v>1136</v>
      </c>
      <c r="E867" s="64">
        <v>18094</v>
      </c>
    </row>
    <row r="868" spans="4:5" ht="15">
      <c r="D868" s="64" t="s">
        <v>1137</v>
      </c>
      <c r="E868" s="64">
        <v>98040</v>
      </c>
    </row>
    <row r="869" spans="4:5" ht="15">
      <c r="D869" s="64" t="s">
        <v>1138</v>
      </c>
      <c r="E869" s="64">
        <v>13154</v>
      </c>
    </row>
    <row r="870" spans="4:5" ht="15">
      <c r="D870" s="64" t="s">
        <v>1139</v>
      </c>
      <c r="E870" s="64">
        <v>19058</v>
      </c>
    </row>
    <row r="871" spans="4:5" ht="15">
      <c r="D871" s="64" t="s">
        <v>1140</v>
      </c>
      <c r="E871" s="64">
        <v>17111</v>
      </c>
    </row>
    <row r="872" spans="4:5" ht="15">
      <c r="D872" s="64" t="s">
        <v>1141</v>
      </c>
      <c r="E872" s="64">
        <v>97052</v>
      </c>
    </row>
    <row r="873" spans="4:5" ht="15">
      <c r="D873" s="64" t="s">
        <v>1142</v>
      </c>
      <c r="E873" s="64">
        <v>18095</v>
      </c>
    </row>
    <row r="874" spans="4:5" ht="15">
      <c r="D874" s="64" t="s">
        <v>1143</v>
      </c>
      <c r="E874" s="64">
        <v>18096</v>
      </c>
    </row>
    <row r="875" spans="4:5" ht="15">
      <c r="D875" s="64" t="s">
        <v>1144</v>
      </c>
      <c r="E875" s="64">
        <v>12103</v>
      </c>
    </row>
    <row r="876" spans="4:5" ht="15">
      <c r="D876" s="64" t="s">
        <v>1145</v>
      </c>
      <c r="E876" s="64">
        <v>16139</v>
      </c>
    </row>
    <row r="877" spans="4:5" ht="15">
      <c r="D877" s="64" t="s">
        <v>1146</v>
      </c>
      <c r="E877" s="64">
        <v>13155</v>
      </c>
    </row>
    <row r="878" spans="4:5" ht="15">
      <c r="D878" s="64" t="s">
        <v>1147</v>
      </c>
      <c r="E878" s="64">
        <v>18097</v>
      </c>
    </row>
    <row r="879" spans="4:5" ht="15">
      <c r="D879" s="64" t="s">
        <v>1148</v>
      </c>
      <c r="E879" s="64">
        <v>18098</v>
      </c>
    </row>
    <row r="880" spans="4:5" ht="15">
      <c r="D880" s="64" t="s">
        <v>1149</v>
      </c>
      <c r="E880" s="64">
        <v>97053</v>
      </c>
    </row>
    <row r="881" spans="4:5" ht="15">
      <c r="D881" s="64" t="s">
        <v>1150</v>
      </c>
      <c r="E881" s="64">
        <v>17112</v>
      </c>
    </row>
    <row r="882" spans="4:5" ht="15">
      <c r="D882" s="64" t="s">
        <v>1151</v>
      </c>
      <c r="E882" s="64">
        <v>18099</v>
      </c>
    </row>
    <row r="883" spans="4:5" ht="15">
      <c r="D883" s="64" t="s">
        <v>1152</v>
      </c>
      <c r="E883" s="64">
        <v>97054</v>
      </c>
    </row>
    <row r="884" spans="4:5" ht="15">
      <c r="D884" s="64" t="s">
        <v>1153</v>
      </c>
      <c r="E884" s="64">
        <v>17113</v>
      </c>
    </row>
    <row r="885" spans="4:5" ht="15">
      <c r="D885" s="64" t="s">
        <v>1154</v>
      </c>
      <c r="E885" s="64">
        <v>17114</v>
      </c>
    </row>
    <row r="886" spans="4:5" ht="15">
      <c r="D886" s="64" t="s">
        <v>1155</v>
      </c>
      <c r="E886" s="64">
        <v>19059</v>
      </c>
    </row>
    <row r="887" spans="4:5" ht="15">
      <c r="D887" s="64" t="s">
        <v>1156</v>
      </c>
      <c r="E887" s="64">
        <v>13157</v>
      </c>
    </row>
    <row r="888" spans="4:5" ht="15">
      <c r="D888" s="64" t="s">
        <v>1157</v>
      </c>
      <c r="E888" s="64">
        <v>18100</v>
      </c>
    </row>
    <row r="889" spans="4:5" ht="15">
      <c r="D889" s="64" t="s">
        <v>1158</v>
      </c>
      <c r="E889" s="64">
        <v>12104</v>
      </c>
    </row>
    <row r="890" spans="4:5" ht="15">
      <c r="D890" s="64" t="s">
        <v>1159</v>
      </c>
      <c r="E890" s="64">
        <v>108033</v>
      </c>
    </row>
    <row r="891" spans="4:5" ht="15">
      <c r="D891" s="64" t="s">
        <v>1160</v>
      </c>
      <c r="E891" s="64">
        <v>20036</v>
      </c>
    </row>
    <row r="892" spans="4:5" ht="15">
      <c r="D892" s="64" t="s">
        <v>1161</v>
      </c>
      <c r="E892" s="64">
        <v>12105</v>
      </c>
    </row>
    <row r="893" spans="4:5" ht="15">
      <c r="D893" s="64" t="s">
        <v>1162</v>
      </c>
      <c r="E893" s="64">
        <v>14045</v>
      </c>
    </row>
    <row r="894" spans="4:5" ht="15">
      <c r="D894" s="64" t="s">
        <v>1163</v>
      </c>
      <c r="E894" s="64">
        <v>16140</v>
      </c>
    </row>
    <row r="895" spans="4:5" ht="15">
      <c r="D895" s="64" t="s">
        <v>1164</v>
      </c>
      <c r="E895" s="64">
        <v>15150</v>
      </c>
    </row>
    <row r="896" spans="4:5" ht="15">
      <c r="D896" s="64" t="s">
        <v>1165</v>
      </c>
      <c r="E896" s="64">
        <v>12106</v>
      </c>
    </row>
    <row r="897" spans="4:5" ht="15">
      <c r="D897" s="64" t="s">
        <v>1166</v>
      </c>
      <c r="E897" s="64">
        <v>16141</v>
      </c>
    </row>
    <row r="898" spans="4:5" ht="15">
      <c r="D898" s="64" t="s">
        <v>1167</v>
      </c>
      <c r="E898" s="64">
        <v>18101</v>
      </c>
    </row>
    <row r="899" spans="4:5" ht="15">
      <c r="D899" s="64" t="s">
        <v>1168</v>
      </c>
      <c r="E899" s="64">
        <v>18102</v>
      </c>
    </row>
    <row r="900" spans="4:5" ht="15">
      <c r="D900" s="64" t="s">
        <v>1169</v>
      </c>
      <c r="E900" s="64">
        <v>97055</v>
      </c>
    </row>
    <row r="901" spans="4:5" ht="15">
      <c r="D901" s="64" t="s">
        <v>1170</v>
      </c>
      <c r="E901" s="64">
        <v>19060</v>
      </c>
    </row>
    <row r="902" spans="4:5" ht="15">
      <c r="D902" s="64" t="s">
        <v>1171</v>
      </c>
      <c r="E902" s="64">
        <v>19061</v>
      </c>
    </row>
    <row r="903" spans="4:5" ht="15">
      <c r="D903" s="64" t="s">
        <v>1172</v>
      </c>
      <c r="E903" s="64">
        <v>15151</v>
      </c>
    </row>
    <row r="904" spans="4:5" ht="15">
      <c r="D904" s="64" t="s">
        <v>1173</v>
      </c>
      <c r="E904" s="64">
        <v>20037</v>
      </c>
    </row>
    <row r="905" spans="4:5" ht="15">
      <c r="D905" s="64" t="s">
        <v>1174</v>
      </c>
      <c r="E905" s="64">
        <v>16142</v>
      </c>
    </row>
    <row r="906" spans="4:5" ht="15">
      <c r="D906" s="64" t="s">
        <v>1175</v>
      </c>
      <c r="E906" s="64">
        <v>13159</v>
      </c>
    </row>
    <row r="907" spans="4:5" ht="15">
      <c r="D907" s="64" t="s">
        <v>1176</v>
      </c>
      <c r="E907" s="64">
        <v>16143</v>
      </c>
    </row>
    <row r="908" spans="4:5" ht="15">
      <c r="D908" s="64" t="s">
        <v>1177</v>
      </c>
      <c r="E908" s="64">
        <v>108034</v>
      </c>
    </row>
    <row r="909" spans="4:5" ht="15">
      <c r="D909" s="64" t="s">
        <v>1178</v>
      </c>
      <c r="E909" s="64">
        <v>98041</v>
      </c>
    </row>
    <row r="910" spans="4:5" ht="15">
      <c r="D910" s="64" t="s">
        <v>1179</v>
      </c>
      <c r="E910" s="64">
        <v>17115</v>
      </c>
    </row>
    <row r="911" spans="4:5" ht="15">
      <c r="D911" s="64" t="s">
        <v>1180</v>
      </c>
      <c r="E911" s="64">
        <v>17116</v>
      </c>
    </row>
    <row r="912" spans="4:5" ht="15">
      <c r="D912" s="64" t="s">
        <v>1181</v>
      </c>
      <c r="E912" s="64">
        <v>13160</v>
      </c>
    </row>
    <row r="913" spans="4:5" ht="15">
      <c r="D913" s="64" t="s">
        <v>1182</v>
      </c>
      <c r="E913" s="64">
        <v>17117</v>
      </c>
    </row>
    <row r="914" spans="4:5" ht="15">
      <c r="D914" s="64" t="s">
        <v>1183</v>
      </c>
      <c r="E914" s="64">
        <v>16144</v>
      </c>
    </row>
    <row r="915" spans="4:5" ht="15">
      <c r="D915" s="64" t="s">
        <v>1184</v>
      </c>
      <c r="E915" s="64">
        <v>15154</v>
      </c>
    </row>
    <row r="916" spans="4:5" ht="15">
      <c r="D916" s="64" t="s">
        <v>1185</v>
      </c>
      <c r="E916" s="64">
        <v>13161</v>
      </c>
    </row>
    <row r="917" spans="4:5" ht="15">
      <c r="D917" s="64" t="s">
        <v>1186</v>
      </c>
      <c r="E917" s="64">
        <v>17118</v>
      </c>
    </row>
    <row r="918" spans="4:5" ht="15">
      <c r="D918" s="64" t="s">
        <v>1187</v>
      </c>
      <c r="E918" s="64">
        <v>97056</v>
      </c>
    </row>
    <row r="919" spans="4:5" ht="15">
      <c r="D919" s="64" t="s">
        <v>1188</v>
      </c>
      <c r="E919" s="64">
        <v>18103</v>
      </c>
    </row>
    <row r="920" spans="4:5" ht="15">
      <c r="D920" s="64" t="s">
        <v>1189</v>
      </c>
      <c r="E920" s="64">
        <v>15155</v>
      </c>
    </row>
    <row r="921" spans="4:5" ht="15">
      <c r="D921" s="64" t="s">
        <v>1190</v>
      </c>
      <c r="E921" s="64">
        <v>108035</v>
      </c>
    </row>
    <row r="922" spans="4:5" ht="15">
      <c r="D922" s="64" t="s">
        <v>1191</v>
      </c>
      <c r="E922" s="64">
        <v>14046</v>
      </c>
    </row>
    <row r="923" spans="4:5" ht="15">
      <c r="D923" s="64" t="s">
        <v>1192</v>
      </c>
      <c r="E923" s="64">
        <v>15157</v>
      </c>
    </row>
    <row r="924" spans="4:5" ht="15">
      <c r="D924" s="64" t="s">
        <v>1193</v>
      </c>
      <c r="E924" s="64">
        <v>13163</v>
      </c>
    </row>
    <row r="925" spans="4:5" ht="15">
      <c r="D925" s="64" t="s">
        <v>1194</v>
      </c>
      <c r="E925" s="64">
        <v>15158</v>
      </c>
    </row>
    <row r="926" spans="4:5" ht="15">
      <c r="D926" s="64" t="s">
        <v>1195</v>
      </c>
      <c r="E926" s="64">
        <v>17119</v>
      </c>
    </row>
    <row r="927" spans="4:5" ht="15">
      <c r="D927" s="64" t="s">
        <v>1196</v>
      </c>
      <c r="E927" s="64">
        <v>17120</v>
      </c>
    </row>
    <row r="928" spans="4:5" ht="15">
      <c r="D928" s="64" t="s">
        <v>1197</v>
      </c>
      <c r="E928" s="64">
        <v>17121</v>
      </c>
    </row>
    <row r="929" spans="4:5" ht="15">
      <c r="D929" s="64" t="s">
        <v>1198</v>
      </c>
      <c r="E929" s="64">
        <v>19062</v>
      </c>
    </row>
    <row r="930" spans="4:5" ht="15">
      <c r="D930" s="64" t="s">
        <v>1199</v>
      </c>
      <c r="E930" s="64">
        <v>17122</v>
      </c>
    </row>
    <row r="931" spans="4:5" ht="15">
      <c r="D931" s="64" t="s">
        <v>1200</v>
      </c>
      <c r="E931" s="64">
        <v>12107</v>
      </c>
    </row>
    <row r="932" spans="4:5" ht="15">
      <c r="D932" s="64" t="s">
        <v>1201</v>
      </c>
      <c r="E932" s="64">
        <v>97057</v>
      </c>
    </row>
    <row r="933" spans="4:5" ht="15">
      <c r="D933" s="64" t="s">
        <v>1202</v>
      </c>
      <c r="E933" s="64">
        <v>18104</v>
      </c>
    </row>
    <row r="934" spans="4:5" ht="15">
      <c r="D934" s="64" t="s">
        <v>1203</v>
      </c>
      <c r="E934" s="64">
        <v>13165</v>
      </c>
    </row>
    <row r="935" spans="4:5" ht="15">
      <c r="D935" s="64" t="s">
        <v>1204</v>
      </c>
      <c r="E935" s="64">
        <v>97058</v>
      </c>
    </row>
    <row r="936" spans="4:5" ht="15">
      <c r="D936" s="64" t="s">
        <v>1205</v>
      </c>
      <c r="E936" s="64">
        <v>12108</v>
      </c>
    </row>
    <row r="937" spans="4:5" ht="15">
      <c r="D937" s="64" t="s">
        <v>1206</v>
      </c>
      <c r="E937" s="64">
        <v>97059</v>
      </c>
    </row>
    <row r="938" spans="4:5" ht="15">
      <c r="D938" s="64" t="s">
        <v>1207</v>
      </c>
      <c r="E938" s="64">
        <v>18105</v>
      </c>
    </row>
    <row r="939" spans="4:5" ht="15">
      <c r="D939" s="64" t="s">
        <v>1208</v>
      </c>
      <c r="E939" s="64">
        <v>97060</v>
      </c>
    </row>
    <row r="940" spans="4:5" ht="15">
      <c r="D940" s="64" t="s">
        <v>1209</v>
      </c>
      <c r="E940" s="64">
        <v>19063</v>
      </c>
    </row>
    <row r="941" spans="4:5" ht="15">
      <c r="D941" s="64" t="s">
        <v>1210</v>
      </c>
      <c r="E941" s="64">
        <v>16145</v>
      </c>
    </row>
    <row r="942" spans="4:5" ht="15">
      <c r="D942" s="64" t="s">
        <v>1211</v>
      </c>
      <c r="E942" s="64">
        <v>16146</v>
      </c>
    </row>
    <row r="943" spans="4:5" ht="15">
      <c r="D943" s="64" t="s">
        <v>1212</v>
      </c>
      <c r="E943" s="64">
        <v>16147</v>
      </c>
    </row>
    <row r="944" spans="4:5" ht="15">
      <c r="D944" s="64" t="s">
        <v>1213</v>
      </c>
      <c r="E944" s="64">
        <v>13169</v>
      </c>
    </row>
    <row r="945" spans="4:5" ht="15">
      <c r="D945" s="64" t="s">
        <v>1214</v>
      </c>
      <c r="E945" s="64">
        <v>17123</v>
      </c>
    </row>
    <row r="946" spans="4:5" ht="15">
      <c r="D946" s="64" t="s">
        <v>1215</v>
      </c>
      <c r="E946" s="64">
        <v>16148</v>
      </c>
    </row>
    <row r="947" spans="4:5" ht="15">
      <c r="D947" s="64" t="s">
        <v>1216</v>
      </c>
      <c r="E947" s="64">
        <v>17124</v>
      </c>
    </row>
    <row r="948" spans="4:5" ht="15">
      <c r="D948" s="64" t="s">
        <v>1217</v>
      </c>
      <c r="E948" s="64">
        <v>16149</v>
      </c>
    </row>
    <row r="949" spans="4:5" ht="15">
      <c r="D949" s="64" t="s">
        <v>1218</v>
      </c>
      <c r="E949" s="64">
        <v>15159</v>
      </c>
    </row>
    <row r="950" spans="4:5" ht="15">
      <c r="D950" s="64" t="s">
        <v>1219</v>
      </c>
      <c r="E950" s="64">
        <v>12109</v>
      </c>
    </row>
    <row r="951" spans="4:5" ht="15">
      <c r="D951" s="64" t="s">
        <v>1220</v>
      </c>
      <c r="E951" s="64">
        <v>12110</v>
      </c>
    </row>
    <row r="952" spans="4:5" ht="15">
      <c r="D952" s="64" t="s">
        <v>1221</v>
      </c>
      <c r="E952" s="64">
        <v>16150</v>
      </c>
    </row>
    <row r="953" spans="4:5" ht="15">
      <c r="D953" s="64" t="s">
        <v>1222</v>
      </c>
      <c r="E953" s="64">
        <v>98042</v>
      </c>
    </row>
    <row r="954" spans="4:5" ht="15">
      <c r="D954" s="64" t="s">
        <v>1223</v>
      </c>
      <c r="E954" s="64">
        <v>108036</v>
      </c>
    </row>
    <row r="955" spans="4:5" ht="15">
      <c r="D955" s="64" t="s">
        <v>1224</v>
      </c>
      <c r="E955" s="64">
        <v>16151</v>
      </c>
    </row>
    <row r="956" spans="4:5" ht="15">
      <c r="D956" s="64" t="s">
        <v>1225</v>
      </c>
      <c r="E956" s="64">
        <v>13170</v>
      </c>
    </row>
    <row r="957" spans="4:5" ht="15">
      <c r="D957" s="64" t="s">
        <v>1226</v>
      </c>
      <c r="E957" s="64">
        <v>17125</v>
      </c>
    </row>
    <row r="958" spans="4:5" ht="15">
      <c r="D958" s="64" t="s">
        <v>1227</v>
      </c>
      <c r="E958" s="64">
        <v>17126</v>
      </c>
    </row>
    <row r="959" spans="4:5" ht="15">
      <c r="D959" s="64" t="s">
        <v>1228</v>
      </c>
      <c r="E959" s="64">
        <v>16152</v>
      </c>
    </row>
    <row r="960" spans="4:5" ht="15">
      <c r="D960" s="64" t="s">
        <v>1229</v>
      </c>
      <c r="E960" s="64">
        <v>16153</v>
      </c>
    </row>
    <row r="961" spans="4:5" ht="15">
      <c r="D961" s="64" t="s">
        <v>1230</v>
      </c>
      <c r="E961" s="64">
        <v>97061</v>
      </c>
    </row>
    <row r="962" spans="4:5" ht="15">
      <c r="D962" s="64" t="s">
        <v>1231</v>
      </c>
      <c r="E962" s="64">
        <v>98043</v>
      </c>
    </row>
    <row r="963" spans="4:5" ht="15">
      <c r="D963" s="64" t="s">
        <v>1232</v>
      </c>
      <c r="E963" s="64">
        <v>17127</v>
      </c>
    </row>
    <row r="964" spans="4:5" ht="15">
      <c r="D964" s="64" t="s">
        <v>1233</v>
      </c>
      <c r="E964" s="64">
        <v>98044</v>
      </c>
    </row>
    <row r="965" spans="4:5" ht="15">
      <c r="D965" s="64" t="s">
        <v>1234</v>
      </c>
      <c r="E965" s="64">
        <v>17128</v>
      </c>
    </row>
    <row r="966" spans="4:5" ht="15">
      <c r="D966" s="64" t="s">
        <v>1235</v>
      </c>
      <c r="E966" s="64">
        <v>15164</v>
      </c>
    </row>
    <row r="967" spans="4:5" ht="15">
      <c r="D967" s="64" t="s">
        <v>1236</v>
      </c>
      <c r="E967" s="64">
        <v>19064</v>
      </c>
    </row>
    <row r="968" spans="4:5" ht="15">
      <c r="D968" s="64" t="s">
        <v>1237</v>
      </c>
      <c r="E968" s="64">
        <v>20038</v>
      </c>
    </row>
    <row r="969" spans="4:5" ht="15">
      <c r="D969" s="64" t="s">
        <v>1238</v>
      </c>
      <c r="E969" s="64">
        <v>18106</v>
      </c>
    </row>
    <row r="970" spans="4:5" ht="15">
      <c r="D970" s="64" t="s">
        <v>1239</v>
      </c>
      <c r="E970" s="64">
        <v>15165</v>
      </c>
    </row>
    <row r="971" spans="4:5" ht="15">
      <c r="D971" s="64" t="s">
        <v>1240</v>
      </c>
      <c r="E971" s="64">
        <v>17129</v>
      </c>
    </row>
    <row r="972" spans="4:5" ht="15">
      <c r="D972" s="64" t="s">
        <v>1241</v>
      </c>
      <c r="E972" s="64">
        <v>97062</v>
      </c>
    </row>
    <row r="973" spans="4:5" ht="15">
      <c r="D973" s="64" t="s">
        <v>1242</v>
      </c>
      <c r="E973" s="64">
        <v>15166</v>
      </c>
    </row>
    <row r="974" spans="4:5" ht="15">
      <c r="D974" s="64" t="s">
        <v>1243</v>
      </c>
      <c r="E974" s="64">
        <v>17130</v>
      </c>
    </row>
    <row r="975" spans="4:5" ht="15">
      <c r="D975" s="64" t="s">
        <v>1244</v>
      </c>
      <c r="E975" s="64">
        <v>19065</v>
      </c>
    </row>
    <row r="976" spans="4:5" ht="15">
      <c r="D976" s="64" t="s">
        <v>1245</v>
      </c>
      <c r="E976" s="64">
        <v>16154</v>
      </c>
    </row>
    <row r="977" spans="4:5" ht="15">
      <c r="D977" s="64" t="s">
        <v>1246</v>
      </c>
      <c r="E977" s="64">
        <v>97063</v>
      </c>
    </row>
    <row r="978" spans="4:5" ht="15">
      <c r="D978" s="64" t="s">
        <v>1247</v>
      </c>
      <c r="E978" s="64">
        <v>17131</v>
      </c>
    </row>
    <row r="979" spans="4:5" ht="15">
      <c r="D979" s="64" t="s">
        <v>1248</v>
      </c>
      <c r="E979" s="64">
        <v>17132</v>
      </c>
    </row>
    <row r="980" spans="4:5" ht="15">
      <c r="D980" s="64" t="s">
        <v>1249</v>
      </c>
      <c r="E980" s="64">
        <v>16155</v>
      </c>
    </row>
    <row r="981" spans="4:5" ht="15">
      <c r="D981" s="64" t="s">
        <v>1250</v>
      </c>
      <c r="E981" s="64">
        <v>16156</v>
      </c>
    </row>
    <row r="982" spans="4:5" ht="15">
      <c r="D982" s="64" t="s">
        <v>1251</v>
      </c>
      <c r="E982" s="64">
        <v>19066</v>
      </c>
    </row>
    <row r="983" spans="4:5" ht="15">
      <c r="D983" s="64" t="s">
        <v>1252</v>
      </c>
      <c r="E983" s="64">
        <v>17133</v>
      </c>
    </row>
    <row r="984" spans="4:5" ht="15">
      <c r="D984" s="64" t="s">
        <v>1253</v>
      </c>
      <c r="E984" s="64">
        <v>18107</v>
      </c>
    </row>
    <row r="985" spans="4:5" ht="15">
      <c r="D985" s="64" t="s">
        <v>1254</v>
      </c>
      <c r="E985" s="64">
        <v>16157</v>
      </c>
    </row>
    <row r="986" spans="4:5" ht="15">
      <c r="D986" s="64" t="s">
        <v>1255</v>
      </c>
      <c r="E986" s="64">
        <v>18108</v>
      </c>
    </row>
    <row r="987" spans="4:5" ht="15">
      <c r="D987" s="64" t="s">
        <v>1256</v>
      </c>
      <c r="E987" s="64">
        <v>19067</v>
      </c>
    </row>
    <row r="988" spans="4:5" ht="15">
      <c r="D988" s="64" t="s">
        <v>1257</v>
      </c>
      <c r="E988" s="64">
        <v>15167</v>
      </c>
    </row>
    <row r="989" spans="4:5" ht="15">
      <c r="D989" s="64" t="s">
        <v>1258</v>
      </c>
      <c r="E989" s="64">
        <v>15168</v>
      </c>
    </row>
    <row r="990" spans="4:5" ht="15">
      <c r="D990" s="64" t="s">
        <v>1259</v>
      </c>
      <c r="E990" s="64">
        <v>17134</v>
      </c>
    </row>
    <row r="991" spans="4:5" ht="15">
      <c r="D991" s="64" t="s">
        <v>1260</v>
      </c>
      <c r="E991" s="64">
        <v>97064</v>
      </c>
    </row>
    <row r="992" spans="4:5" ht="15">
      <c r="D992" s="64" t="s">
        <v>1261</v>
      </c>
      <c r="E992" s="64">
        <v>18109</v>
      </c>
    </row>
    <row r="993" spans="4:5" ht="15">
      <c r="D993" s="64" t="s">
        <v>1262</v>
      </c>
      <c r="E993" s="64">
        <v>16158</v>
      </c>
    </row>
    <row r="994" spans="4:5" ht="15">
      <c r="D994" s="64" t="s">
        <v>1263</v>
      </c>
      <c r="E994" s="64">
        <v>16159</v>
      </c>
    </row>
    <row r="995" spans="4:5" ht="15">
      <c r="D995" s="64" t="s">
        <v>1264</v>
      </c>
      <c r="E995" s="64">
        <v>17135</v>
      </c>
    </row>
    <row r="996" spans="4:5" ht="15">
      <c r="D996" s="64" t="s">
        <v>1265</v>
      </c>
      <c r="E996" s="64">
        <v>17136</v>
      </c>
    </row>
    <row r="997" spans="4:5" ht="15">
      <c r="D997" s="64" t="s">
        <v>1266</v>
      </c>
      <c r="E997" s="64">
        <v>97065</v>
      </c>
    </row>
    <row r="998" spans="4:5" ht="15">
      <c r="D998" s="64" t="s">
        <v>1267</v>
      </c>
      <c r="E998" s="64">
        <v>15169</v>
      </c>
    </row>
    <row r="999" spans="4:5" ht="15">
      <c r="D999" s="64" t="s">
        <v>1268</v>
      </c>
      <c r="E999" s="64">
        <v>18110</v>
      </c>
    </row>
    <row r="1000" spans="4:5" ht="15">
      <c r="D1000" s="64" t="s">
        <v>1269</v>
      </c>
      <c r="E1000" s="64">
        <v>17137</v>
      </c>
    </row>
    <row r="1001" spans="4:5" ht="15">
      <c r="D1001" s="64" t="s">
        <v>1270</v>
      </c>
      <c r="E1001" s="64">
        <v>14047</v>
      </c>
    </row>
    <row r="1002" spans="4:5" ht="15">
      <c r="D1002" s="64" t="s">
        <v>1271</v>
      </c>
      <c r="E1002" s="64">
        <v>16160</v>
      </c>
    </row>
    <row r="1003" spans="4:5" ht="15">
      <c r="D1003" s="64" t="s">
        <v>1272</v>
      </c>
      <c r="E1003" s="64">
        <v>13178</v>
      </c>
    </row>
    <row r="1004" spans="4:5" ht="15">
      <c r="D1004" s="64" t="s">
        <v>1273</v>
      </c>
      <c r="E1004" s="64">
        <v>20039</v>
      </c>
    </row>
    <row r="1005" spans="4:5" ht="15">
      <c r="D1005" s="64" t="s">
        <v>1274</v>
      </c>
      <c r="E1005" s="64">
        <v>16161</v>
      </c>
    </row>
    <row r="1006" spans="4:5" ht="15">
      <c r="D1006" s="64" t="s">
        <v>1275</v>
      </c>
      <c r="E1006" s="64">
        <v>97067</v>
      </c>
    </row>
    <row r="1007" spans="4:5" ht="15">
      <c r="D1007" s="64" t="s">
        <v>1276</v>
      </c>
      <c r="E1007" s="64">
        <v>15170</v>
      </c>
    </row>
    <row r="1008" spans="4:5" ht="15">
      <c r="D1008" s="64" t="s">
        <v>1277</v>
      </c>
      <c r="E1008" s="64">
        <v>19068</v>
      </c>
    </row>
    <row r="1009" spans="4:5" ht="15">
      <c r="D1009" s="64" t="s">
        <v>1278</v>
      </c>
      <c r="E1009" s="64">
        <v>17139</v>
      </c>
    </row>
    <row r="1010" spans="4:5" ht="15">
      <c r="D1010" s="64" t="s">
        <v>1279</v>
      </c>
      <c r="E1010" s="64">
        <v>17140</v>
      </c>
    </row>
    <row r="1011" spans="4:5" ht="15">
      <c r="D1011" s="64" t="s">
        <v>1280</v>
      </c>
      <c r="E1011" s="64">
        <v>19069</v>
      </c>
    </row>
    <row r="1012" spans="4:5" ht="15">
      <c r="D1012" s="64" t="s">
        <v>1281</v>
      </c>
      <c r="E1012" s="64">
        <v>97068</v>
      </c>
    </row>
    <row r="1013" spans="4:5" ht="15">
      <c r="D1013" s="64" t="s">
        <v>1282</v>
      </c>
      <c r="E1013" s="64">
        <v>15171</v>
      </c>
    </row>
    <row r="1014" spans="4:5" ht="15">
      <c r="D1014" s="64" t="s">
        <v>1283</v>
      </c>
      <c r="E1014" s="64">
        <v>15172</v>
      </c>
    </row>
    <row r="1015" spans="4:5" ht="15">
      <c r="D1015" s="64" t="s">
        <v>1284</v>
      </c>
      <c r="E1015" s="64">
        <v>19070</v>
      </c>
    </row>
    <row r="1016" spans="4:5" ht="15">
      <c r="D1016" s="64" t="s">
        <v>1285</v>
      </c>
      <c r="E1016" s="64">
        <v>17141</v>
      </c>
    </row>
    <row r="1017" spans="4:5" ht="15">
      <c r="D1017" s="64" t="s">
        <v>1286</v>
      </c>
      <c r="E1017" s="64">
        <v>19116</v>
      </c>
    </row>
    <row r="1018" spans="4:5" ht="15">
      <c r="D1018" s="64" t="s">
        <v>1287</v>
      </c>
      <c r="E1018" s="64">
        <v>17142</v>
      </c>
    </row>
    <row r="1019" spans="4:5" ht="15">
      <c r="D1019" s="64" t="s">
        <v>1288</v>
      </c>
      <c r="E1019" s="64">
        <v>17206</v>
      </c>
    </row>
    <row r="1020" spans="4:5" ht="15">
      <c r="D1020" s="64" t="s">
        <v>1289</v>
      </c>
      <c r="E1020" s="64">
        <v>13183</v>
      </c>
    </row>
    <row r="1021" spans="4:5" ht="15">
      <c r="D1021" s="64" t="s">
        <v>1290</v>
      </c>
      <c r="E1021" s="64">
        <v>19072</v>
      </c>
    </row>
    <row r="1022" spans="4:5" ht="15">
      <c r="D1022" s="64" t="s">
        <v>1291</v>
      </c>
      <c r="E1022" s="64">
        <v>16162</v>
      </c>
    </row>
    <row r="1023" spans="4:5" ht="15">
      <c r="D1023" s="64" t="s">
        <v>1292</v>
      </c>
      <c r="E1023" s="64">
        <v>14048</v>
      </c>
    </row>
    <row r="1024" spans="4:5" ht="15">
      <c r="D1024" s="64" t="s">
        <v>1293</v>
      </c>
      <c r="E1024" s="64">
        <v>16163</v>
      </c>
    </row>
    <row r="1025" spans="4:5" ht="15">
      <c r="D1025" s="64" t="s">
        <v>1294</v>
      </c>
      <c r="E1025" s="64">
        <v>14049</v>
      </c>
    </row>
    <row r="1026" spans="4:5" ht="15">
      <c r="D1026" s="64" t="s">
        <v>1295</v>
      </c>
      <c r="E1026" s="64">
        <v>16164</v>
      </c>
    </row>
    <row r="1027" spans="4:5" ht="15">
      <c r="D1027" s="64" t="s">
        <v>1296</v>
      </c>
      <c r="E1027" s="64">
        <v>16165</v>
      </c>
    </row>
    <row r="1028" spans="4:5" ht="15">
      <c r="D1028" s="64" t="s">
        <v>1297</v>
      </c>
      <c r="E1028" s="64">
        <v>16166</v>
      </c>
    </row>
    <row r="1029" spans="4:5" ht="15">
      <c r="D1029" s="64" t="s">
        <v>1298</v>
      </c>
      <c r="E1029" s="64">
        <v>19073</v>
      </c>
    </row>
    <row r="1030" spans="4:5" ht="15">
      <c r="D1030" s="64" t="s">
        <v>1299</v>
      </c>
      <c r="E1030" s="64">
        <v>18111</v>
      </c>
    </row>
    <row r="1031" spans="4:5" ht="15">
      <c r="D1031" s="64" t="s">
        <v>1300</v>
      </c>
      <c r="E1031" s="64">
        <v>18112</v>
      </c>
    </row>
    <row r="1032" spans="4:5" ht="15">
      <c r="D1032" s="64" t="s">
        <v>1301</v>
      </c>
      <c r="E1032" s="64">
        <v>18113</v>
      </c>
    </row>
    <row r="1033" spans="4:5" ht="15">
      <c r="D1033" s="64" t="s">
        <v>1302</v>
      </c>
      <c r="E1033" s="64">
        <v>19074</v>
      </c>
    </row>
    <row r="1034" spans="4:5" ht="15">
      <c r="D1034" s="64" t="s">
        <v>1303</v>
      </c>
      <c r="E1034" s="64">
        <v>15173</v>
      </c>
    </row>
    <row r="1035" spans="4:5" ht="15">
      <c r="D1035" s="64" t="s">
        <v>1304</v>
      </c>
      <c r="E1035" s="64">
        <v>98045</v>
      </c>
    </row>
    <row r="1036" spans="4:5" ht="15">
      <c r="D1036" s="64" t="s">
        <v>1305</v>
      </c>
      <c r="E1036" s="64">
        <v>18114</v>
      </c>
    </row>
    <row r="1037" spans="4:5" ht="15">
      <c r="D1037" s="64" t="s">
        <v>1306</v>
      </c>
      <c r="E1037" s="64">
        <v>19075</v>
      </c>
    </row>
    <row r="1038" spans="4:5" ht="15">
      <c r="D1038" s="64" t="s">
        <v>1307</v>
      </c>
      <c r="E1038" s="64">
        <v>13184</v>
      </c>
    </row>
    <row r="1039" spans="4:5" ht="15">
      <c r="D1039" s="64" t="s">
        <v>1308</v>
      </c>
      <c r="E1039" s="64">
        <v>18115</v>
      </c>
    </row>
    <row r="1040" spans="4:5" ht="15">
      <c r="D1040" s="64" t="s">
        <v>1309</v>
      </c>
      <c r="E1040" s="64">
        <v>15175</v>
      </c>
    </row>
    <row r="1041" spans="4:5" ht="15">
      <c r="D1041" s="64" t="s">
        <v>1310</v>
      </c>
      <c r="E1041" s="64">
        <v>17143</v>
      </c>
    </row>
    <row r="1042" spans="4:5" ht="15">
      <c r="D1042" s="64" t="s">
        <v>1311</v>
      </c>
      <c r="E1042" s="64">
        <v>20041</v>
      </c>
    </row>
    <row r="1043" spans="4:5" ht="15">
      <c r="D1043" s="64" t="s">
        <v>1312</v>
      </c>
      <c r="E1043" s="64">
        <v>14050</v>
      </c>
    </row>
    <row r="1044" spans="4:5" ht="15">
      <c r="D1044" s="64" t="s">
        <v>1313</v>
      </c>
      <c r="E1044" s="64">
        <v>18116</v>
      </c>
    </row>
    <row r="1045" spans="4:5" ht="15">
      <c r="D1045" s="64" t="s">
        <v>1314</v>
      </c>
      <c r="E1045" s="64">
        <v>19076</v>
      </c>
    </row>
    <row r="1046" spans="4:5" ht="15">
      <c r="D1046" s="64" t="s">
        <v>1315</v>
      </c>
      <c r="E1046" s="64">
        <v>13185</v>
      </c>
    </row>
    <row r="1047" spans="4:5" ht="15">
      <c r="D1047" s="64" t="s">
        <v>1316</v>
      </c>
      <c r="E1047" s="64">
        <v>20042</v>
      </c>
    </row>
    <row r="1048" spans="4:5" ht="15">
      <c r="D1048" s="64" t="s">
        <v>1317</v>
      </c>
      <c r="E1048" s="64">
        <v>14051</v>
      </c>
    </row>
    <row r="1049" spans="4:5" ht="15">
      <c r="D1049" s="64" t="s">
        <v>1318</v>
      </c>
      <c r="E1049" s="64">
        <v>15176</v>
      </c>
    </row>
    <row r="1050" spans="4:5" ht="15">
      <c r="D1050" s="64" t="s">
        <v>1319</v>
      </c>
      <c r="E1050" s="64">
        <v>13186</v>
      </c>
    </row>
    <row r="1051" spans="4:5" ht="15">
      <c r="D1051" s="64" t="s">
        <v>1320</v>
      </c>
      <c r="E1051" s="64">
        <v>16167</v>
      </c>
    </row>
    <row r="1052" spans="4:5" ht="15">
      <c r="D1052" s="64" t="s">
        <v>1321</v>
      </c>
      <c r="E1052" s="64">
        <v>17144</v>
      </c>
    </row>
    <row r="1053" spans="4:5" ht="15">
      <c r="D1053" s="64" t="s">
        <v>1322</v>
      </c>
      <c r="E1053" s="64">
        <v>17145</v>
      </c>
    </row>
    <row r="1054" spans="4:5" ht="15">
      <c r="D1054" s="64" t="s">
        <v>1323</v>
      </c>
      <c r="E1054" s="64">
        <v>17146</v>
      </c>
    </row>
    <row r="1055" spans="4:5" ht="15">
      <c r="D1055" s="64" t="s">
        <v>1324</v>
      </c>
      <c r="E1055" s="64">
        <v>20043</v>
      </c>
    </row>
    <row r="1056" spans="4:5" ht="15">
      <c r="D1056" s="64" t="s">
        <v>1325</v>
      </c>
      <c r="E1056" s="64">
        <v>17147</v>
      </c>
    </row>
    <row r="1057" spans="4:5" ht="15">
      <c r="D1057" s="64" t="s">
        <v>1326</v>
      </c>
      <c r="E1057" s="64">
        <v>13187</v>
      </c>
    </row>
    <row r="1058" spans="4:5" ht="15">
      <c r="D1058" s="64" t="s">
        <v>1327</v>
      </c>
      <c r="E1058" s="64">
        <v>17148</v>
      </c>
    </row>
    <row r="1059" spans="4:5" ht="15">
      <c r="D1059" s="64" t="s">
        <v>1328</v>
      </c>
      <c r="E1059" s="64">
        <v>14052</v>
      </c>
    </row>
    <row r="1060" spans="4:5" ht="15">
      <c r="D1060" s="64" t="s">
        <v>1329</v>
      </c>
      <c r="E1060" s="64">
        <v>13188</v>
      </c>
    </row>
    <row r="1061" spans="4:5" ht="15">
      <c r="D1061" s="64" t="s">
        <v>1330</v>
      </c>
      <c r="E1061" s="64">
        <v>18117</v>
      </c>
    </row>
    <row r="1062" spans="4:5" ht="15">
      <c r="D1062" s="64" t="s">
        <v>1331</v>
      </c>
      <c r="E1062" s="64">
        <v>16168</v>
      </c>
    </row>
    <row r="1063" spans="4:5" ht="15">
      <c r="D1063" s="64" t="s">
        <v>1332</v>
      </c>
      <c r="E1063" s="64">
        <v>16170</v>
      </c>
    </row>
    <row r="1064" spans="4:5" ht="15">
      <c r="D1064" s="64" t="s">
        <v>1333</v>
      </c>
      <c r="E1064" s="64">
        <v>16169</v>
      </c>
    </row>
    <row r="1065" spans="4:5" ht="15">
      <c r="D1065" s="64" t="s">
        <v>1334</v>
      </c>
      <c r="E1065" s="64">
        <v>17149</v>
      </c>
    </row>
    <row r="1066" spans="4:5" ht="15">
      <c r="D1066" s="64" t="s">
        <v>1335</v>
      </c>
      <c r="E1066" s="64">
        <v>20044</v>
      </c>
    </row>
    <row r="1067" spans="4:5" ht="15">
      <c r="D1067" s="64" t="s">
        <v>1336</v>
      </c>
      <c r="E1067" s="64">
        <v>16171</v>
      </c>
    </row>
    <row r="1068" spans="4:5" ht="15">
      <c r="D1068" s="64" t="s">
        <v>1337</v>
      </c>
      <c r="E1068" s="64">
        <v>16172</v>
      </c>
    </row>
    <row r="1069" spans="4:5" ht="15">
      <c r="D1069" s="64" t="s">
        <v>1338</v>
      </c>
      <c r="E1069" s="64">
        <v>17150</v>
      </c>
    </row>
    <row r="1070" spans="4:5" ht="15">
      <c r="D1070" s="64" t="s">
        <v>1339</v>
      </c>
      <c r="E1070" s="64">
        <v>13189</v>
      </c>
    </row>
    <row r="1071" spans="4:5" ht="15">
      <c r="D1071" s="64" t="s">
        <v>1340</v>
      </c>
      <c r="E1071" s="64">
        <v>18118</v>
      </c>
    </row>
    <row r="1072" spans="4:5" ht="15">
      <c r="D1072" s="64" t="s">
        <v>1341</v>
      </c>
      <c r="E1072" s="64">
        <v>12113</v>
      </c>
    </row>
    <row r="1073" spans="4:5" ht="15">
      <c r="D1073" s="64" t="s">
        <v>1342</v>
      </c>
      <c r="E1073" s="64">
        <v>20045</v>
      </c>
    </row>
    <row r="1074" spans="4:5" ht="15">
      <c r="D1074" s="64" t="s">
        <v>1343</v>
      </c>
      <c r="E1074" s="64">
        <v>12114</v>
      </c>
    </row>
    <row r="1075" spans="4:5" ht="15">
      <c r="D1075" s="64" t="s">
        <v>1344</v>
      </c>
      <c r="E1075" s="64">
        <v>14053</v>
      </c>
    </row>
    <row r="1076" spans="4:5" ht="15">
      <c r="D1076" s="64" t="s">
        <v>1345</v>
      </c>
      <c r="E1076" s="64">
        <v>19077</v>
      </c>
    </row>
    <row r="1077" spans="4:5" ht="15">
      <c r="D1077" s="64" t="s">
        <v>1346</v>
      </c>
      <c r="E1077" s="64">
        <v>15177</v>
      </c>
    </row>
    <row r="1078" spans="4:5" ht="15">
      <c r="D1078" s="64" t="s">
        <v>1347</v>
      </c>
      <c r="E1078" s="64">
        <v>17151</v>
      </c>
    </row>
    <row r="1079" spans="4:5" ht="15">
      <c r="D1079" s="64" t="s">
        <v>1348</v>
      </c>
      <c r="E1079" s="64">
        <v>15178</v>
      </c>
    </row>
    <row r="1080" spans="4:5" ht="15">
      <c r="D1080" s="64" t="s">
        <v>1349</v>
      </c>
      <c r="E1080" s="64">
        <v>16173</v>
      </c>
    </row>
    <row r="1081" spans="4:5" ht="15">
      <c r="D1081" s="64" t="s">
        <v>1350</v>
      </c>
      <c r="E1081" s="64">
        <v>17152</v>
      </c>
    </row>
    <row r="1082" spans="4:5" ht="15">
      <c r="D1082" s="64" t="s">
        <v>1351</v>
      </c>
      <c r="E1082" s="64">
        <v>14054</v>
      </c>
    </row>
    <row r="1083" spans="4:5" ht="15">
      <c r="D1083" s="64" t="s">
        <v>1352</v>
      </c>
      <c r="E1083" s="64">
        <v>16174</v>
      </c>
    </row>
    <row r="1084" spans="4:5" ht="15">
      <c r="D1084" s="64" t="s">
        <v>1353</v>
      </c>
      <c r="E1084" s="64">
        <v>15179</v>
      </c>
    </row>
    <row r="1085" spans="4:5" ht="15">
      <c r="D1085" s="64" t="s">
        <v>1354</v>
      </c>
      <c r="E1085" s="64">
        <v>97069</v>
      </c>
    </row>
    <row r="1086" spans="4:5" ht="15">
      <c r="D1086" s="64" t="s">
        <v>1355</v>
      </c>
      <c r="E1086" s="64">
        <v>16175</v>
      </c>
    </row>
    <row r="1087" spans="4:5" ht="15">
      <c r="D1087" s="64" t="s">
        <v>1356</v>
      </c>
      <c r="E1087" s="64">
        <v>17153</v>
      </c>
    </row>
    <row r="1088" spans="4:5" ht="15">
      <c r="D1088" s="64" t="s">
        <v>1357</v>
      </c>
      <c r="E1088" s="64">
        <v>16176</v>
      </c>
    </row>
    <row r="1089" spans="4:5" ht="15">
      <c r="D1089" s="64" t="s">
        <v>1358</v>
      </c>
      <c r="E1089" s="64">
        <v>17155</v>
      </c>
    </row>
    <row r="1090" spans="4:5" ht="15">
      <c r="D1090" s="64" t="s">
        <v>1359</v>
      </c>
      <c r="E1090" s="64">
        <v>97070</v>
      </c>
    </row>
    <row r="1091" spans="4:5" ht="15">
      <c r="D1091" s="64" t="s">
        <v>1360</v>
      </c>
      <c r="E1091" s="64">
        <v>13192</v>
      </c>
    </row>
    <row r="1092" spans="4:5" ht="15">
      <c r="D1092" s="64" t="s">
        <v>1361</v>
      </c>
      <c r="E1092" s="64">
        <v>17156</v>
      </c>
    </row>
    <row r="1093" spans="4:5" ht="15">
      <c r="D1093" s="64" t="s">
        <v>1362</v>
      </c>
      <c r="E1093" s="64">
        <v>17157</v>
      </c>
    </row>
    <row r="1094" spans="4:5" ht="15">
      <c r="D1094" s="64" t="s">
        <v>1363</v>
      </c>
      <c r="E1094" s="64">
        <v>17158</v>
      </c>
    </row>
    <row r="1095" spans="4:5" ht="15">
      <c r="D1095" s="64" t="s">
        <v>1364</v>
      </c>
      <c r="E1095" s="64">
        <v>16177</v>
      </c>
    </row>
    <row r="1096" spans="4:5" ht="15">
      <c r="D1096" s="64" t="s">
        <v>1365</v>
      </c>
      <c r="E1096" s="64">
        <v>13193</v>
      </c>
    </row>
    <row r="1097" spans="4:5" ht="15">
      <c r="D1097" s="64" t="s">
        <v>1366</v>
      </c>
      <c r="E1097" s="64">
        <v>20046</v>
      </c>
    </row>
    <row r="1098" spans="4:5" ht="15">
      <c r="D1098" s="64" t="s">
        <v>1367</v>
      </c>
      <c r="E1098" s="64">
        <v>19078</v>
      </c>
    </row>
    <row r="1099" spans="4:5" ht="15">
      <c r="D1099" s="64" t="s">
        <v>1368</v>
      </c>
      <c r="E1099" s="64">
        <v>17159</v>
      </c>
    </row>
    <row r="1100" spans="4:5" ht="15">
      <c r="D1100" s="64" t="s">
        <v>1369</v>
      </c>
      <c r="E1100" s="64">
        <v>20047</v>
      </c>
    </row>
    <row r="1101" spans="4:5" ht="15">
      <c r="D1101" s="64" t="s">
        <v>1370</v>
      </c>
      <c r="E1101" s="64">
        <v>12115</v>
      </c>
    </row>
    <row r="1102" spans="4:5" ht="15">
      <c r="D1102" s="64" t="s">
        <v>1371</v>
      </c>
      <c r="E1102" s="64">
        <v>12116</v>
      </c>
    </row>
    <row r="1103" spans="4:5" ht="15">
      <c r="D1103" s="64" t="s">
        <v>1372</v>
      </c>
      <c r="E1103" s="64">
        <v>16178</v>
      </c>
    </row>
    <row r="1104" spans="4:5" ht="15">
      <c r="D1104" s="64" t="s">
        <v>1373</v>
      </c>
      <c r="E1104" s="64">
        <v>16179</v>
      </c>
    </row>
    <row r="1105" spans="4:5" ht="15">
      <c r="D1105" s="64" t="s">
        <v>1374</v>
      </c>
      <c r="E1105" s="64">
        <v>14055</v>
      </c>
    </row>
    <row r="1106" spans="4:5" ht="15">
      <c r="D1106" s="64" t="s">
        <v>1375</v>
      </c>
      <c r="E1106" s="64">
        <v>18119</v>
      </c>
    </row>
    <row r="1107" spans="4:5" ht="15">
      <c r="D1107" s="64" t="s">
        <v>1376</v>
      </c>
      <c r="E1107" s="64">
        <v>18120</v>
      </c>
    </row>
    <row r="1108" spans="4:5" ht="15">
      <c r="D1108" s="64" t="s">
        <v>1377</v>
      </c>
      <c r="E1108" s="64">
        <v>20048</v>
      </c>
    </row>
    <row r="1109" spans="4:5" ht="15">
      <c r="D1109" s="64" t="s">
        <v>1378</v>
      </c>
      <c r="E1109" s="64">
        <v>17160</v>
      </c>
    </row>
    <row r="1110" spans="4:5" ht="15">
      <c r="D1110" s="64" t="s">
        <v>1379</v>
      </c>
      <c r="E1110" s="64">
        <v>108037</v>
      </c>
    </row>
    <row r="1111" spans="4:5" ht="15">
      <c r="D1111" s="64" t="s">
        <v>1380</v>
      </c>
      <c r="E1111" s="64">
        <v>15181</v>
      </c>
    </row>
    <row r="1112" spans="4:5" ht="15">
      <c r="D1112" s="64" t="s">
        <v>1381</v>
      </c>
      <c r="E1112" s="64">
        <v>18121</v>
      </c>
    </row>
    <row r="1113" spans="4:5" ht="15">
      <c r="D1113" s="64" t="s">
        <v>1382</v>
      </c>
      <c r="E1113" s="64">
        <v>13195</v>
      </c>
    </row>
    <row r="1114" spans="4:5" ht="15">
      <c r="D1114" s="64" t="s">
        <v>1383</v>
      </c>
      <c r="E1114" s="64">
        <v>17161</v>
      </c>
    </row>
    <row r="1115" spans="4:5" ht="15">
      <c r="D1115" s="64" t="s">
        <v>1384</v>
      </c>
      <c r="E1115" s="64">
        <v>15182</v>
      </c>
    </row>
    <row r="1116" spans="4:5" ht="15">
      <c r="D1116" s="64" t="s">
        <v>1385</v>
      </c>
      <c r="E1116" s="64">
        <v>19079</v>
      </c>
    </row>
    <row r="1117" spans="4:5" ht="15">
      <c r="D1117" s="64" t="s">
        <v>1386</v>
      </c>
      <c r="E1117" s="64">
        <v>19080</v>
      </c>
    </row>
    <row r="1118" spans="4:5" ht="15">
      <c r="D1118" s="64" t="s">
        <v>1387</v>
      </c>
      <c r="E1118" s="64">
        <v>19081</v>
      </c>
    </row>
    <row r="1119" spans="4:5" ht="15">
      <c r="D1119" s="64" t="s">
        <v>1388</v>
      </c>
      <c r="E1119" s="64">
        <v>19082</v>
      </c>
    </row>
    <row r="1120" spans="4:5" ht="15">
      <c r="D1120" s="64" t="s">
        <v>1389</v>
      </c>
      <c r="E1120" s="64">
        <v>16180</v>
      </c>
    </row>
    <row r="1121" spans="4:5" ht="15">
      <c r="D1121" s="64" t="s">
        <v>1390</v>
      </c>
      <c r="E1121" s="64">
        <v>18122</v>
      </c>
    </row>
    <row r="1122" spans="4:5" ht="15">
      <c r="D1122" s="64" t="s">
        <v>1391</v>
      </c>
      <c r="E1122" s="64">
        <v>19083</v>
      </c>
    </row>
    <row r="1123" spans="4:5" ht="15">
      <c r="D1123" s="64" t="s">
        <v>1392</v>
      </c>
      <c r="E1123" s="64">
        <v>20050</v>
      </c>
    </row>
    <row r="1124" spans="4:5" ht="15">
      <c r="D1124" s="64" t="s">
        <v>1393</v>
      </c>
      <c r="E1124" s="64">
        <v>19084</v>
      </c>
    </row>
    <row r="1125" spans="4:5" ht="15">
      <c r="D1125" s="64" t="s">
        <v>1394</v>
      </c>
      <c r="E1125" s="64">
        <v>97071</v>
      </c>
    </row>
    <row r="1126" spans="4:5" ht="15">
      <c r="D1126" s="64" t="s">
        <v>1395</v>
      </c>
      <c r="E1126" s="64">
        <v>18123</v>
      </c>
    </row>
    <row r="1127" spans="4:5" ht="15">
      <c r="D1127" s="64" t="s">
        <v>1396</v>
      </c>
      <c r="E1127" s="64">
        <v>15183</v>
      </c>
    </row>
    <row r="1128" spans="4:5" ht="15">
      <c r="D1128" s="64" t="s">
        <v>1397</v>
      </c>
      <c r="E1128" s="64">
        <v>19085</v>
      </c>
    </row>
    <row r="1129" spans="4:5" ht="15">
      <c r="D1129" s="64" t="s">
        <v>1398</v>
      </c>
      <c r="E1129" s="64">
        <v>18124</v>
      </c>
    </row>
    <row r="1130" spans="4:5" ht="15">
      <c r="D1130" s="64" t="s">
        <v>1399</v>
      </c>
      <c r="E1130" s="64">
        <v>15184</v>
      </c>
    </row>
    <row r="1131" spans="4:5" ht="15">
      <c r="D1131" s="64" t="s">
        <v>1400</v>
      </c>
      <c r="E1131" s="64">
        <v>18125</v>
      </c>
    </row>
    <row r="1132" spans="4:5" ht="15">
      <c r="D1132" s="64" t="s">
        <v>1401</v>
      </c>
      <c r="E1132" s="64">
        <v>18126</v>
      </c>
    </row>
    <row r="1133" spans="4:5" ht="15">
      <c r="D1133" s="64" t="s">
        <v>1402</v>
      </c>
      <c r="E1133" s="64">
        <v>17162</v>
      </c>
    </row>
    <row r="1134" spans="4:5" ht="15">
      <c r="D1134" s="64" t="s">
        <v>1403</v>
      </c>
      <c r="E1134" s="64">
        <v>15185</v>
      </c>
    </row>
    <row r="1135" spans="4:5" ht="15">
      <c r="D1135" s="64" t="s">
        <v>1404</v>
      </c>
      <c r="E1135" s="64">
        <v>17163</v>
      </c>
    </row>
    <row r="1136" spans="4:5" ht="15">
      <c r="D1136" s="64" t="s">
        <v>1405</v>
      </c>
      <c r="E1136" s="64">
        <v>13197</v>
      </c>
    </row>
    <row r="1137" spans="4:5" ht="15">
      <c r="D1137" s="64" t="s">
        <v>1406</v>
      </c>
      <c r="E1137" s="64">
        <v>20051</v>
      </c>
    </row>
    <row r="1138" spans="4:5" ht="15">
      <c r="D1138" s="64" t="s">
        <v>1407</v>
      </c>
      <c r="E1138" s="64">
        <v>17164</v>
      </c>
    </row>
    <row r="1139" spans="4:5" ht="15">
      <c r="D1139" s="64" t="s">
        <v>1408</v>
      </c>
      <c r="E1139" s="64">
        <v>97072</v>
      </c>
    </row>
    <row r="1140" spans="4:5" ht="15">
      <c r="D1140" s="64" t="s">
        <v>1409</v>
      </c>
      <c r="E1140" s="64">
        <v>18127</v>
      </c>
    </row>
    <row r="1141" spans="4:5" ht="15">
      <c r="D1141" s="64" t="s">
        <v>1410</v>
      </c>
      <c r="E1141" s="64">
        <v>16182</v>
      </c>
    </row>
    <row r="1142" spans="4:5" ht="15">
      <c r="D1142" s="64" t="s">
        <v>1411</v>
      </c>
      <c r="E1142" s="64">
        <v>14056</v>
      </c>
    </row>
    <row r="1143" spans="4:5" ht="15">
      <c r="D1143" s="64" t="s">
        <v>1412</v>
      </c>
      <c r="E1143" s="64">
        <v>18128</v>
      </c>
    </row>
    <row r="1144" spans="4:5" ht="15">
      <c r="D1144" s="64" t="s">
        <v>1413</v>
      </c>
      <c r="E1144" s="64">
        <v>19086</v>
      </c>
    </row>
    <row r="1145" spans="4:5" ht="15">
      <c r="D1145" s="64" t="s">
        <v>1414</v>
      </c>
      <c r="E1145" s="64">
        <v>16183</v>
      </c>
    </row>
    <row r="1146" spans="4:5" ht="15">
      <c r="D1146" s="64" t="s">
        <v>1415</v>
      </c>
      <c r="E1146" s="64">
        <v>13199</v>
      </c>
    </row>
    <row r="1147" spans="4:5" ht="15">
      <c r="D1147" s="64" t="s">
        <v>1416</v>
      </c>
      <c r="E1147" s="64">
        <v>17165</v>
      </c>
    </row>
    <row r="1148" spans="4:5" ht="15">
      <c r="D1148" s="64" t="s">
        <v>1417</v>
      </c>
      <c r="E1148" s="64">
        <v>18129</v>
      </c>
    </row>
    <row r="1149" spans="4:5" ht="15">
      <c r="D1149" s="64" t="s">
        <v>1418</v>
      </c>
      <c r="E1149" s="64">
        <v>108055</v>
      </c>
    </row>
    <row r="1150" spans="4:5" ht="15">
      <c r="D1150" s="64" t="s">
        <v>1419</v>
      </c>
      <c r="E1150" s="64">
        <v>108038</v>
      </c>
    </row>
    <row r="1151" spans="4:5" ht="15">
      <c r="D1151" s="64" t="s">
        <v>1420</v>
      </c>
      <c r="E1151" s="64">
        <v>16184</v>
      </c>
    </row>
    <row r="1152" spans="4:5" ht="15">
      <c r="D1152" s="64" t="s">
        <v>1421</v>
      </c>
      <c r="E1152" s="64">
        <v>20052</v>
      </c>
    </row>
    <row r="1153" spans="4:5" ht="15">
      <c r="D1153" s="64" t="s">
        <v>1422</v>
      </c>
      <c r="E1153" s="64">
        <v>16185</v>
      </c>
    </row>
    <row r="1154" spans="4:5" ht="15">
      <c r="D1154" s="64" t="s">
        <v>1423</v>
      </c>
      <c r="E1154" s="64">
        <v>18130</v>
      </c>
    </row>
    <row r="1155" spans="4:5" ht="15">
      <c r="D1155" s="64" t="s">
        <v>1424</v>
      </c>
      <c r="E1155" s="64">
        <v>15188</v>
      </c>
    </row>
    <row r="1156" spans="4:5" ht="15">
      <c r="D1156" s="64" t="s">
        <v>1425</v>
      </c>
      <c r="E1156" s="64">
        <v>16186</v>
      </c>
    </row>
    <row r="1157" spans="4:5" ht="15">
      <c r="D1157" s="64" t="s">
        <v>1426</v>
      </c>
      <c r="E1157" s="64">
        <v>17166</v>
      </c>
    </row>
    <row r="1158" spans="4:5" ht="15">
      <c r="D1158" s="64" t="s">
        <v>1427</v>
      </c>
      <c r="E1158" s="64">
        <v>13201</v>
      </c>
    </row>
    <row r="1159" spans="4:5" ht="15">
      <c r="D1159" s="64" t="s">
        <v>1428</v>
      </c>
      <c r="E1159" s="64">
        <v>13202</v>
      </c>
    </row>
    <row r="1160" spans="4:5" ht="15">
      <c r="D1160" s="64" t="s">
        <v>1429</v>
      </c>
      <c r="E1160" s="64">
        <v>20053</v>
      </c>
    </row>
    <row r="1161" spans="4:5" ht="15">
      <c r="D1161" s="64" t="s">
        <v>1430</v>
      </c>
      <c r="E1161" s="64">
        <v>18131</v>
      </c>
    </row>
    <row r="1162" spans="4:5" ht="15">
      <c r="D1162" s="64" t="s">
        <v>1431</v>
      </c>
      <c r="E1162" s="64">
        <v>16187</v>
      </c>
    </row>
    <row r="1163" spans="4:5" ht="15">
      <c r="D1163" s="64" t="s">
        <v>1432</v>
      </c>
      <c r="E1163" s="64">
        <v>15189</v>
      </c>
    </row>
    <row r="1164" spans="4:5" ht="15">
      <c r="D1164" s="64" t="s">
        <v>1433</v>
      </c>
      <c r="E1164" s="64">
        <v>17167</v>
      </c>
    </row>
    <row r="1165" spans="4:5" ht="15">
      <c r="D1165" s="64" t="s">
        <v>1434</v>
      </c>
      <c r="E1165" s="64">
        <v>17168</v>
      </c>
    </row>
    <row r="1166" spans="4:5" ht="15">
      <c r="D1166" s="64" t="s">
        <v>1435</v>
      </c>
      <c r="E1166" s="64">
        <v>20054</v>
      </c>
    </row>
    <row r="1167" spans="4:5" ht="15">
      <c r="D1167" s="64" t="s">
        <v>1436</v>
      </c>
      <c r="E1167" s="64">
        <v>13203</v>
      </c>
    </row>
    <row r="1168" spans="4:5" ht="15">
      <c r="D1168" s="64" t="s">
        <v>1437</v>
      </c>
      <c r="E1168" s="64">
        <v>17169</v>
      </c>
    </row>
    <row r="1169" spans="4:5" ht="15">
      <c r="D1169" s="64" t="s">
        <v>1438</v>
      </c>
      <c r="E1169" s="64">
        <v>98046</v>
      </c>
    </row>
    <row r="1170" spans="4:5" ht="15">
      <c r="D1170" s="64" t="s">
        <v>1439</v>
      </c>
      <c r="E1170" s="64">
        <v>17170</v>
      </c>
    </row>
    <row r="1171" spans="4:5" ht="15">
      <c r="D1171" s="64" t="s">
        <v>1440</v>
      </c>
      <c r="E1171" s="64">
        <v>12117</v>
      </c>
    </row>
    <row r="1172" spans="4:5" ht="15">
      <c r="D1172" s="64" t="s">
        <v>1441</v>
      </c>
      <c r="E1172" s="64">
        <v>19087</v>
      </c>
    </row>
    <row r="1173" spans="4:5" ht="15">
      <c r="D1173" s="64" t="s">
        <v>1442</v>
      </c>
      <c r="E1173" s="64">
        <v>12118</v>
      </c>
    </row>
    <row r="1174" spans="4:5" ht="15">
      <c r="D1174" s="64" t="s">
        <v>1443</v>
      </c>
      <c r="E1174" s="64">
        <v>14057</v>
      </c>
    </row>
    <row r="1175" spans="4:5" ht="15">
      <c r="D1175" s="64" t="s">
        <v>1444</v>
      </c>
      <c r="E1175" s="64">
        <v>13204</v>
      </c>
    </row>
    <row r="1176" spans="4:5" ht="15">
      <c r="D1176" s="64" t="s">
        <v>1445</v>
      </c>
      <c r="E1176" s="64">
        <v>19088</v>
      </c>
    </row>
    <row r="1177" spans="4:5" ht="15">
      <c r="D1177" s="64" t="s">
        <v>1446</v>
      </c>
      <c r="E1177" s="64">
        <v>20055</v>
      </c>
    </row>
    <row r="1178" spans="4:5" ht="15">
      <c r="D1178" s="64" t="s">
        <v>1447</v>
      </c>
      <c r="E1178" s="64">
        <v>18133</v>
      </c>
    </row>
    <row r="1179" spans="4:5" ht="15">
      <c r="D1179" s="64" t="s">
        <v>1448</v>
      </c>
      <c r="E1179" s="64">
        <v>15191</v>
      </c>
    </row>
    <row r="1180" spans="4:5" ht="15">
      <c r="D1180" s="64" t="s">
        <v>1449</v>
      </c>
      <c r="E1180" s="64">
        <v>18134</v>
      </c>
    </row>
    <row r="1181" spans="4:5" ht="15">
      <c r="D1181" s="64" t="s">
        <v>1450</v>
      </c>
      <c r="E1181" s="64">
        <v>19089</v>
      </c>
    </row>
    <row r="1182" spans="4:5" ht="15">
      <c r="D1182" s="64" t="s">
        <v>1451</v>
      </c>
      <c r="E1182" s="64">
        <v>15192</v>
      </c>
    </row>
    <row r="1183" spans="4:5" ht="15">
      <c r="D1183" s="64" t="s">
        <v>1452</v>
      </c>
      <c r="E1183" s="64">
        <v>17171</v>
      </c>
    </row>
    <row r="1184" spans="4:5" ht="15">
      <c r="D1184" s="64" t="s">
        <v>1453</v>
      </c>
      <c r="E1184" s="64">
        <v>13206</v>
      </c>
    </row>
    <row r="1185" spans="4:5" ht="15">
      <c r="D1185" s="64" t="s">
        <v>1454</v>
      </c>
      <c r="E1185" s="64">
        <v>98047</v>
      </c>
    </row>
    <row r="1186" spans="4:5" ht="15">
      <c r="D1186" s="64" t="s">
        <v>1455</v>
      </c>
      <c r="E1186" s="64">
        <v>18135</v>
      </c>
    </row>
    <row r="1187" spans="4:5" ht="15">
      <c r="D1187" s="64" t="s">
        <v>1456</v>
      </c>
      <c r="E1187" s="64">
        <v>17172</v>
      </c>
    </row>
    <row r="1188" spans="4:5" ht="15">
      <c r="D1188" s="64" t="s">
        <v>1457</v>
      </c>
      <c r="E1188" s="64">
        <v>20056</v>
      </c>
    </row>
    <row r="1189" spans="4:5" ht="15">
      <c r="D1189" s="64" t="s">
        <v>1458</v>
      </c>
      <c r="E1189" s="64">
        <v>14058</v>
      </c>
    </row>
    <row r="1190" spans="4:5" ht="15">
      <c r="D1190" s="64" t="s">
        <v>1459</v>
      </c>
      <c r="E1190" s="64">
        <v>18136</v>
      </c>
    </row>
    <row r="1191" spans="4:5" ht="15">
      <c r="D1191" s="64" t="s">
        <v>1460</v>
      </c>
      <c r="E1191" s="64">
        <v>20057</v>
      </c>
    </row>
    <row r="1192" spans="4:5" ht="15">
      <c r="D1192" s="64" t="s">
        <v>1461</v>
      </c>
      <c r="E1192" s="64">
        <v>15194</v>
      </c>
    </row>
    <row r="1193" spans="4:5" ht="15">
      <c r="D1193" s="64" t="s">
        <v>1462</v>
      </c>
      <c r="E1193" s="64">
        <v>16188</v>
      </c>
    </row>
    <row r="1194" spans="4:5" ht="15">
      <c r="D1194" s="64" t="s">
        <v>1463</v>
      </c>
      <c r="E1194" s="64">
        <v>20058</v>
      </c>
    </row>
    <row r="1195" spans="4:5" ht="15">
      <c r="D1195" s="64" t="s">
        <v>1464</v>
      </c>
      <c r="E1195" s="64">
        <v>19090</v>
      </c>
    </row>
    <row r="1196" spans="4:5" ht="15">
      <c r="D1196" s="64" t="s">
        <v>1465</v>
      </c>
      <c r="E1196" s="64">
        <v>15195</v>
      </c>
    </row>
    <row r="1197" spans="4:5" ht="15">
      <c r="D1197" s="64" t="s">
        <v>1466</v>
      </c>
      <c r="E1197" s="64">
        <v>20059</v>
      </c>
    </row>
    <row r="1198" spans="4:5" ht="15">
      <c r="D1198" s="64" t="s">
        <v>1467</v>
      </c>
      <c r="E1198" s="64">
        <v>19091</v>
      </c>
    </row>
    <row r="1199" spans="4:5" ht="15">
      <c r="D1199" s="64" t="s">
        <v>1468</v>
      </c>
      <c r="E1199" s="64">
        <v>98048</v>
      </c>
    </row>
    <row r="1200" spans="4:5" ht="15">
      <c r="D1200" s="64" t="s">
        <v>1469</v>
      </c>
      <c r="E1200" s="64">
        <v>18137</v>
      </c>
    </row>
    <row r="1201" spans="4:5" ht="15">
      <c r="D1201" s="64" t="s">
        <v>1470</v>
      </c>
      <c r="E1201" s="64">
        <v>13207</v>
      </c>
    </row>
    <row r="1202" spans="4:5" ht="15">
      <c r="D1202" s="64" t="s">
        <v>1471</v>
      </c>
      <c r="E1202" s="64">
        <v>17138</v>
      </c>
    </row>
    <row r="1203" spans="4:5" ht="15">
      <c r="D1203" s="64" t="s">
        <v>1472</v>
      </c>
      <c r="E1203" s="64">
        <v>16189</v>
      </c>
    </row>
    <row r="1204" spans="4:5" ht="15">
      <c r="D1204" s="64" t="s">
        <v>1473</v>
      </c>
      <c r="E1204" s="64">
        <v>16190</v>
      </c>
    </row>
    <row r="1205" spans="4:5" ht="15">
      <c r="D1205" s="64" t="s">
        <v>1474</v>
      </c>
      <c r="E1205" s="64">
        <v>98049</v>
      </c>
    </row>
    <row r="1206" spans="4:5" ht="15">
      <c r="D1206" s="64" t="s">
        <v>1475</v>
      </c>
      <c r="E1206" s="64">
        <v>13248</v>
      </c>
    </row>
    <row r="1207" spans="4:5" ht="15">
      <c r="D1207" s="64" t="s">
        <v>1476</v>
      </c>
      <c r="E1207" s="64">
        <v>15201</v>
      </c>
    </row>
    <row r="1208" spans="4:5" ht="15">
      <c r="D1208" s="64" t="s">
        <v>1477</v>
      </c>
      <c r="E1208" s="64">
        <v>17173</v>
      </c>
    </row>
    <row r="1209" spans="4:5" ht="15">
      <c r="D1209" s="64" t="s">
        <v>1478</v>
      </c>
      <c r="E1209" s="64">
        <v>15202</v>
      </c>
    </row>
    <row r="1210" spans="4:5" ht="15">
      <c r="D1210" s="64" t="s">
        <v>1479</v>
      </c>
      <c r="E1210" s="64">
        <v>18145</v>
      </c>
    </row>
    <row r="1211" spans="4:5" ht="15">
      <c r="D1211" s="64" t="s">
        <v>1480</v>
      </c>
      <c r="E1211" s="64">
        <v>12141</v>
      </c>
    </row>
    <row r="1212" spans="4:5" ht="15">
      <c r="D1212" s="64" t="s">
        <v>1481</v>
      </c>
      <c r="E1212" s="64">
        <v>18138</v>
      </c>
    </row>
    <row r="1213" spans="4:5" ht="15">
      <c r="D1213" s="64" t="s">
        <v>1482</v>
      </c>
      <c r="E1213" s="64">
        <v>16191</v>
      </c>
    </row>
    <row r="1214" spans="4:5" ht="15">
      <c r="D1214" s="64" t="s">
        <v>1483</v>
      </c>
      <c r="E1214" s="64">
        <v>18139</v>
      </c>
    </row>
    <row r="1215" spans="4:5" ht="15">
      <c r="D1215" s="64" t="s">
        <v>1484</v>
      </c>
      <c r="E1215" s="64">
        <v>18140</v>
      </c>
    </row>
    <row r="1216" spans="4:5" ht="15">
      <c r="D1216" s="64" t="s">
        <v>1485</v>
      </c>
      <c r="E1216" s="64">
        <v>18142</v>
      </c>
    </row>
    <row r="1217" spans="4:5" ht="15">
      <c r="D1217" s="64" t="s">
        <v>1486</v>
      </c>
      <c r="E1217" s="64">
        <v>18143</v>
      </c>
    </row>
    <row r="1218" spans="4:5" ht="15">
      <c r="D1218" s="64" t="s">
        <v>1487</v>
      </c>
      <c r="E1218" s="64">
        <v>97074</v>
      </c>
    </row>
    <row r="1219" spans="4:5" ht="15">
      <c r="D1219" s="64" t="s">
        <v>1488</v>
      </c>
      <c r="E1219" s="64">
        <v>18141</v>
      </c>
    </row>
    <row r="1220" spans="4:5" ht="15">
      <c r="D1220" s="64" t="s">
        <v>1489</v>
      </c>
      <c r="E1220" s="64">
        <v>98050</v>
      </c>
    </row>
    <row r="1221" spans="4:5" ht="15">
      <c r="D1221" s="64" t="s">
        <v>1490</v>
      </c>
      <c r="E1221" s="64">
        <v>18144</v>
      </c>
    </row>
    <row r="1222" spans="4:5" ht="15">
      <c r="D1222" s="64" t="s">
        <v>1491</v>
      </c>
      <c r="E1222" s="64">
        <v>98051</v>
      </c>
    </row>
    <row r="1223" spans="4:5" ht="15">
      <c r="D1223" s="64" t="s">
        <v>1492</v>
      </c>
      <c r="E1223" s="64">
        <v>15200</v>
      </c>
    </row>
    <row r="1224" spans="4:5" ht="15">
      <c r="D1224" s="64" t="s">
        <v>1493</v>
      </c>
      <c r="E1224" s="64">
        <v>16252</v>
      </c>
    </row>
    <row r="1225" spans="4:5" ht="15">
      <c r="D1225" s="64" t="s">
        <v>1494</v>
      </c>
      <c r="E1225" s="64">
        <v>17174</v>
      </c>
    </row>
    <row r="1226" spans="4:5" ht="15">
      <c r="D1226" s="64" t="s">
        <v>1495</v>
      </c>
      <c r="E1226" s="64">
        <v>16193</v>
      </c>
    </row>
    <row r="1227" spans="4:5" ht="15">
      <c r="D1227" s="64" t="s">
        <v>1496</v>
      </c>
      <c r="E1227" s="64">
        <v>12119</v>
      </c>
    </row>
    <row r="1228" spans="4:5" ht="15">
      <c r="D1228" s="64" t="s">
        <v>1497</v>
      </c>
      <c r="E1228" s="64">
        <v>18146</v>
      </c>
    </row>
    <row r="1229" spans="4:5" ht="15">
      <c r="D1229" s="64" t="s">
        <v>1498</v>
      </c>
      <c r="E1229" s="64">
        <v>17175</v>
      </c>
    </row>
    <row r="1230" spans="4:5" ht="15">
      <c r="D1230" s="64" t="s">
        <v>1499</v>
      </c>
      <c r="E1230" s="64">
        <v>18147</v>
      </c>
    </row>
    <row r="1231" spans="4:5" ht="15">
      <c r="D1231" s="64" t="s">
        <v>1500</v>
      </c>
      <c r="E1231" s="64">
        <v>19092</v>
      </c>
    </row>
    <row r="1232" spans="4:5" ht="15">
      <c r="D1232" s="64" t="s">
        <v>1501</v>
      </c>
      <c r="E1232" s="64">
        <v>19093</v>
      </c>
    </row>
    <row r="1233" spans="4:5" ht="15">
      <c r="D1233" s="64" t="s">
        <v>1502</v>
      </c>
      <c r="E1233" s="64">
        <v>16194</v>
      </c>
    </row>
    <row r="1234" spans="4:5" ht="15">
      <c r="D1234" s="64" t="s">
        <v>1503</v>
      </c>
      <c r="E1234" s="64">
        <v>13211</v>
      </c>
    </row>
    <row r="1235" spans="4:5" ht="15">
      <c r="D1235" s="64" t="s">
        <v>1504</v>
      </c>
      <c r="E1235" s="64">
        <v>16195</v>
      </c>
    </row>
    <row r="1236" spans="4:5" ht="15">
      <c r="D1236" s="64" t="s">
        <v>1505</v>
      </c>
      <c r="E1236" s="64">
        <v>20060</v>
      </c>
    </row>
    <row r="1237" spans="4:5" ht="15">
      <c r="D1237" s="64" t="s">
        <v>1506</v>
      </c>
      <c r="E1237" s="64">
        <v>98052</v>
      </c>
    </row>
    <row r="1238" spans="4:5" ht="15">
      <c r="D1238" s="64" t="s">
        <v>1507</v>
      </c>
      <c r="E1238" s="64">
        <v>15204</v>
      </c>
    </row>
    <row r="1239" spans="4:5" ht="15">
      <c r="D1239" s="64" t="s">
        <v>1508</v>
      </c>
      <c r="E1239" s="64">
        <v>16196</v>
      </c>
    </row>
    <row r="1240" spans="4:5" ht="15">
      <c r="D1240" s="64" t="s">
        <v>1509</v>
      </c>
      <c r="E1240" s="64">
        <v>15205</v>
      </c>
    </row>
    <row r="1241" spans="4:5" ht="15">
      <c r="D1241" s="64" t="s">
        <v>1510</v>
      </c>
      <c r="E1241" s="64">
        <v>17176</v>
      </c>
    </row>
    <row r="1242" spans="4:5" ht="15">
      <c r="D1242" s="64" t="s">
        <v>1511</v>
      </c>
      <c r="E1242" s="64">
        <v>16197</v>
      </c>
    </row>
    <row r="1243" spans="4:5" ht="15">
      <c r="D1243" s="64" t="s">
        <v>1512</v>
      </c>
      <c r="E1243" s="64">
        <v>18148</v>
      </c>
    </row>
    <row r="1244" spans="4:5" ht="15">
      <c r="D1244" s="64" t="s">
        <v>1513</v>
      </c>
      <c r="E1244" s="64">
        <v>15206</v>
      </c>
    </row>
    <row r="1245" spans="4:5" ht="15">
      <c r="D1245" s="64" t="s">
        <v>1514</v>
      </c>
      <c r="E1245" s="64">
        <v>17177</v>
      </c>
    </row>
    <row r="1246" spans="4:5" ht="15">
      <c r="D1246" s="64" t="s">
        <v>1515</v>
      </c>
      <c r="E1246" s="64">
        <v>13212</v>
      </c>
    </row>
    <row r="1247" spans="4:5" ht="15">
      <c r="D1247" s="64" t="s">
        <v>1516</v>
      </c>
      <c r="E1247" s="64">
        <v>98053</v>
      </c>
    </row>
    <row r="1248" spans="4:5" ht="15">
      <c r="D1248" s="64" t="s">
        <v>1517</v>
      </c>
      <c r="E1248" s="64">
        <v>108039</v>
      </c>
    </row>
    <row r="1249" spans="4:5" ht="15">
      <c r="D1249" s="64" t="s">
        <v>1518</v>
      </c>
      <c r="E1249" s="64">
        <v>19094</v>
      </c>
    </row>
    <row r="1250" spans="4:5" ht="15">
      <c r="D1250" s="64" t="s">
        <v>1519</v>
      </c>
      <c r="E1250" s="64">
        <v>16198</v>
      </c>
    </row>
    <row r="1251" spans="4:5" ht="15">
      <c r="D1251" s="64" t="s">
        <v>1520</v>
      </c>
      <c r="E1251" s="64">
        <v>16199</v>
      </c>
    </row>
    <row r="1252" spans="4:5" ht="15">
      <c r="D1252" s="64" t="s">
        <v>1521</v>
      </c>
      <c r="E1252" s="64">
        <v>17178</v>
      </c>
    </row>
    <row r="1253" spans="4:5" ht="15">
      <c r="D1253" s="64" t="s">
        <v>1522</v>
      </c>
      <c r="E1253" s="64">
        <v>20061</v>
      </c>
    </row>
    <row r="1254" spans="4:5" ht="15">
      <c r="D1254" s="64" t="s">
        <v>1523</v>
      </c>
      <c r="E1254" s="64">
        <v>14059</v>
      </c>
    </row>
    <row r="1255" spans="4:5" ht="15">
      <c r="D1255" s="64" t="s">
        <v>1524</v>
      </c>
      <c r="E1255" s="64">
        <v>20062</v>
      </c>
    </row>
    <row r="1256" spans="4:5" ht="15">
      <c r="D1256" s="64" t="s">
        <v>1525</v>
      </c>
      <c r="E1256" s="64">
        <v>12120</v>
      </c>
    </row>
    <row r="1257" spans="4:5" ht="15">
      <c r="D1257" s="64" t="s">
        <v>1526</v>
      </c>
      <c r="E1257" s="64">
        <v>19095</v>
      </c>
    </row>
    <row r="1258" spans="4:5" ht="15">
      <c r="D1258" s="64" t="s">
        <v>1527</v>
      </c>
      <c r="E1258" s="64">
        <v>15209</v>
      </c>
    </row>
    <row r="1259" spans="4:5" ht="15">
      <c r="D1259" s="64" t="s">
        <v>1528</v>
      </c>
      <c r="E1259" s="64">
        <v>15210</v>
      </c>
    </row>
    <row r="1260" spans="4:5" ht="15">
      <c r="D1260" s="64" t="s">
        <v>1529</v>
      </c>
      <c r="E1260" s="64">
        <v>15211</v>
      </c>
    </row>
    <row r="1261" spans="4:5" ht="15">
      <c r="D1261" s="64" t="s">
        <v>1530</v>
      </c>
      <c r="E1261" s="64">
        <v>108040</v>
      </c>
    </row>
    <row r="1262" spans="4:5" ht="15">
      <c r="D1262" s="64" t="s">
        <v>1531</v>
      </c>
      <c r="E1262" s="64">
        <v>18149</v>
      </c>
    </row>
    <row r="1263" spans="4:5" ht="15">
      <c r="D1263" s="64" t="s">
        <v>1532</v>
      </c>
      <c r="E1263" s="64">
        <v>17179</v>
      </c>
    </row>
    <row r="1264" spans="4:5" ht="15">
      <c r="D1264" s="64" t="s">
        <v>1533</v>
      </c>
      <c r="E1264" s="64">
        <v>97075</v>
      </c>
    </row>
    <row r="1265" spans="4:5" ht="15">
      <c r="D1265" s="64" t="s">
        <v>1534</v>
      </c>
      <c r="E1265" s="64">
        <v>97076</v>
      </c>
    </row>
    <row r="1266" spans="4:5" ht="15">
      <c r="D1266" s="64" t="s">
        <v>1535</v>
      </c>
      <c r="E1266" s="64">
        <v>18150</v>
      </c>
    </row>
    <row r="1267" spans="4:5" ht="15">
      <c r="D1267" s="64" t="s">
        <v>1536</v>
      </c>
      <c r="E1267" s="64">
        <v>17180</v>
      </c>
    </row>
    <row r="1268" spans="4:5" ht="15">
      <c r="D1268" s="64" t="s">
        <v>1537</v>
      </c>
      <c r="E1268" s="64">
        <v>15213</v>
      </c>
    </row>
    <row r="1269" spans="4:5" ht="15">
      <c r="D1269" s="64" t="s">
        <v>1538</v>
      </c>
      <c r="E1269" s="64">
        <v>19096</v>
      </c>
    </row>
    <row r="1270" spans="4:5" ht="15">
      <c r="D1270" s="64" t="s">
        <v>1539</v>
      </c>
      <c r="E1270" s="64">
        <v>12121</v>
      </c>
    </row>
    <row r="1271" spans="4:5" ht="15">
      <c r="D1271" s="64" t="s">
        <v>1540</v>
      </c>
      <c r="E1271" s="64">
        <v>13255</v>
      </c>
    </row>
    <row r="1272" spans="4:5" ht="15">
      <c r="D1272" s="64" t="s">
        <v>1541</v>
      </c>
      <c r="E1272" s="64">
        <v>12122</v>
      </c>
    </row>
    <row r="1273" spans="4:5" ht="15">
      <c r="D1273" s="64" t="s">
        <v>1542</v>
      </c>
      <c r="E1273" s="64">
        <v>20063</v>
      </c>
    </row>
    <row r="1274" spans="4:5" ht="15">
      <c r="D1274" s="64" t="s">
        <v>1543</v>
      </c>
      <c r="E1274" s="64">
        <v>16200</v>
      </c>
    </row>
    <row r="1275" spans="4:5" ht="15">
      <c r="D1275" s="64" t="s">
        <v>1544</v>
      </c>
      <c r="E1275" s="64">
        <v>16251</v>
      </c>
    </row>
    <row r="1276" spans="4:5" ht="15">
      <c r="D1276" s="64" t="s">
        <v>1545</v>
      </c>
      <c r="E1276" s="64">
        <v>98054</v>
      </c>
    </row>
    <row r="1277" spans="4:5" ht="15">
      <c r="D1277" s="64" t="s">
        <v>1546</v>
      </c>
      <c r="E1277" s="64">
        <v>12123</v>
      </c>
    </row>
    <row r="1278" spans="4:5" ht="15">
      <c r="D1278" s="64" t="s">
        <v>1547</v>
      </c>
      <c r="E1278" s="64">
        <v>18151</v>
      </c>
    </row>
    <row r="1279" spans="4:5" ht="15">
      <c r="D1279" s="64" t="s">
        <v>1548</v>
      </c>
      <c r="E1279" s="64">
        <v>19097</v>
      </c>
    </row>
    <row r="1280" spans="4:5" ht="15">
      <c r="D1280" s="64" t="s">
        <v>1549</v>
      </c>
      <c r="E1280" s="64">
        <v>14060</v>
      </c>
    </row>
    <row r="1281" spans="4:5" ht="15">
      <c r="D1281" s="64" t="s">
        <v>1550</v>
      </c>
      <c r="E1281" s="64">
        <v>14061</v>
      </c>
    </row>
    <row r="1282" spans="4:5" ht="15">
      <c r="D1282" s="64" t="s">
        <v>1551</v>
      </c>
      <c r="E1282" s="64">
        <v>16201</v>
      </c>
    </row>
    <row r="1283" spans="4:5" ht="15">
      <c r="D1283" s="64" t="s">
        <v>1552</v>
      </c>
      <c r="E1283" s="64">
        <v>17181</v>
      </c>
    </row>
    <row r="1284" spans="4:5" ht="15">
      <c r="D1284" s="64" t="s">
        <v>1553</v>
      </c>
      <c r="E1284" s="64">
        <v>98055</v>
      </c>
    </row>
    <row r="1285" spans="4:5" ht="15">
      <c r="D1285" s="64" t="s">
        <v>1554</v>
      </c>
      <c r="E1285" s="64">
        <v>19098</v>
      </c>
    </row>
    <row r="1286" spans="4:5" ht="15">
      <c r="D1286" s="64" t="s">
        <v>1555</v>
      </c>
      <c r="E1286" s="64">
        <v>13216</v>
      </c>
    </row>
    <row r="1287" spans="4:5" ht="15">
      <c r="D1287" s="64" t="s">
        <v>1556</v>
      </c>
      <c r="E1287" s="64">
        <v>16202</v>
      </c>
    </row>
    <row r="1288" spans="4:5" ht="15">
      <c r="D1288" s="64" t="s">
        <v>1557</v>
      </c>
      <c r="E1288" s="64">
        <v>13217</v>
      </c>
    </row>
    <row r="1289" spans="4:5" ht="15">
      <c r="D1289" s="64" t="s">
        <v>1558</v>
      </c>
      <c r="E1289" s="64">
        <v>19099</v>
      </c>
    </row>
    <row r="1290" spans="4:5" ht="15">
      <c r="D1290" s="64" t="s">
        <v>1559</v>
      </c>
      <c r="E1290" s="64">
        <v>16203</v>
      </c>
    </row>
    <row r="1291" spans="4:5" ht="15">
      <c r="D1291" s="64" t="s">
        <v>1560</v>
      </c>
      <c r="E1291" s="64">
        <v>16204</v>
      </c>
    </row>
    <row r="1292" spans="4:5" ht="15">
      <c r="D1292" s="64" t="s">
        <v>1561</v>
      </c>
      <c r="E1292" s="64">
        <v>108041</v>
      </c>
    </row>
    <row r="1293" spans="4:5" ht="15">
      <c r="D1293" s="64" t="s">
        <v>1562</v>
      </c>
      <c r="E1293" s="64">
        <v>18152</v>
      </c>
    </row>
    <row r="1294" spans="4:5" ht="15">
      <c r="D1294" s="64" t="s">
        <v>1563</v>
      </c>
      <c r="E1294" s="64">
        <v>19100</v>
      </c>
    </row>
    <row r="1295" spans="4:5" ht="15">
      <c r="D1295" s="64" t="s">
        <v>1564</v>
      </c>
      <c r="E1295" s="64">
        <v>19101</v>
      </c>
    </row>
    <row r="1296" spans="4:5" ht="15">
      <c r="D1296" s="64" t="s">
        <v>1565</v>
      </c>
      <c r="E1296" s="64">
        <v>19102</v>
      </c>
    </row>
    <row r="1297" spans="4:5" ht="15">
      <c r="D1297" s="64" t="s">
        <v>1566</v>
      </c>
      <c r="E1297" s="64">
        <v>16205</v>
      </c>
    </row>
    <row r="1298" spans="4:5" ht="15">
      <c r="D1298" s="64" t="s">
        <v>1567</v>
      </c>
      <c r="E1298" s="64">
        <v>16206</v>
      </c>
    </row>
    <row r="1299" spans="4:5" ht="15">
      <c r="D1299" s="64" t="s">
        <v>1568</v>
      </c>
      <c r="E1299" s="64">
        <v>14062</v>
      </c>
    </row>
    <row r="1300" spans="4:5" ht="15">
      <c r="D1300" s="64" t="s">
        <v>1569</v>
      </c>
      <c r="E1300" s="64">
        <v>19103</v>
      </c>
    </row>
    <row r="1301" spans="4:5" ht="15">
      <c r="D1301" s="64" t="s">
        <v>1570</v>
      </c>
      <c r="E1301" s="64">
        <v>13218</v>
      </c>
    </row>
    <row r="1302" spans="4:5" ht="15">
      <c r="D1302" s="64" t="s">
        <v>1571</v>
      </c>
      <c r="E1302" s="64">
        <v>16207</v>
      </c>
    </row>
    <row r="1303" spans="4:5" ht="15">
      <c r="D1303" s="64" t="s">
        <v>1572</v>
      </c>
      <c r="E1303" s="64">
        <v>18153</v>
      </c>
    </row>
    <row r="1304" spans="4:5" ht="15">
      <c r="D1304" s="64" t="s">
        <v>1573</v>
      </c>
      <c r="E1304" s="64">
        <v>16208</v>
      </c>
    </row>
    <row r="1305" spans="4:5" ht="15">
      <c r="D1305" s="64" t="s">
        <v>1574</v>
      </c>
      <c r="E1305" s="64">
        <v>18154</v>
      </c>
    </row>
    <row r="1306" spans="4:5" ht="15">
      <c r="D1306" s="64" t="s">
        <v>1575</v>
      </c>
      <c r="E1306" s="64">
        <v>97077</v>
      </c>
    </row>
    <row r="1307" spans="4:5" ht="15">
      <c r="D1307" s="64" t="s">
        <v>1576</v>
      </c>
      <c r="E1307" s="64">
        <v>97078</v>
      </c>
    </row>
    <row r="1308" spans="4:5" ht="15">
      <c r="D1308" s="64" t="s">
        <v>1577</v>
      </c>
      <c r="E1308" s="64">
        <v>16209</v>
      </c>
    </row>
    <row r="1309" spans="4:5" ht="15">
      <c r="D1309" s="64" t="s">
        <v>1578</v>
      </c>
      <c r="E1309" s="64">
        <v>108042</v>
      </c>
    </row>
    <row r="1310" spans="4:5" ht="15">
      <c r="D1310" s="64" t="s">
        <v>1579</v>
      </c>
      <c r="E1310" s="64">
        <v>17182</v>
      </c>
    </row>
    <row r="1311" spans="4:5" ht="15">
      <c r="D1311" s="64" t="s">
        <v>1580</v>
      </c>
      <c r="E1311" s="64">
        <v>12124</v>
      </c>
    </row>
    <row r="1312" spans="4:5" ht="15">
      <c r="D1312" s="64" t="s">
        <v>1581</v>
      </c>
      <c r="E1312" s="64">
        <v>20064</v>
      </c>
    </row>
    <row r="1313" spans="4:5" ht="15">
      <c r="D1313" s="64" t="s">
        <v>1582</v>
      </c>
      <c r="E1313" s="64">
        <v>20065</v>
      </c>
    </row>
    <row r="1314" spans="4:5" ht="15">
      <c r="D1314" s="64" t="s">
        <v>1583</v>
      </c>
      <c r="E1314" s="64">
        <v>97079</v>
      </c>
    </row>
    <row r="1315" spans="4:5" ht="15">
      <c r="D1315" s="64" t="s">
        <v>1584</v>
      </c>
      <c r="E1315" s="64">
        <v>12125</v>
      </c>
    </row>
    <row r="1316" spans="4:5" ht="15">
      <c r="D1316" s="64" t="s">
        <v>1585</v>
      </c>
      <c r="E1316" s="64">
        <v>14063</v>
      </c>
    </row>
    <row r="1317" spans="4:5" ht="15">
      <c r="D1317" s="64" t="s">
        <v>1586</v>
      </c>
      <c r="E1317" s="64">
        <v>16210</v>
      </c>
    </row>
    <row r="1318" spans="4:5" ht="15">
      <c r="D1318" s="64" t="s">
        <v>1587</v>
      </c>
      <c r="E1318" s="64">
        <v>14064</v>
      </c>
    </row>
    <row r="1319" spans="4:5" ht="15">
      <c r="D1319" s="64" t="s">
        <v>1588</v>
      </c>
      <c r="E1319" s="64">
        <v>98056</v>
      </c>
    </row>
    <row r="1320" spans="4:5" ht="15">
      <c r="D1320" s="64" t="s">
        <v>1589</v>
      </c>
      <c r="E1320" s="64">
        <v>13222</v>
      </c>
    </row>
    <row r="1321" spans="4:5" ht="15">
      <c r="D1321" s="64" t="s">
        <v>1590</v>
      </c>
      <c r="E1321" s="64">
        <v>16211</v>
      </c>
    </row>
    <row r="1322" spans="4:5" ht="15">
      <c r="D1322" s="64" t="s">
        <v>1591</v>
      </c>
      <c r="E1322" s="64">
        <v>17183</v>
      </c>
    </row>
    <row r="1323" spans="4:5" ht="15">
      <c r="D1323" s="64" t="s">
        <v>1592</v>
      </c>
      <c r="E1323" s="64">
        <v>14065</v>
      </c>
    </row>
    <row r="1324" spans="4:5" ht="15">
      <c r="D1324" s="64" t="s">
        <v>1593</v>
      </c>
      <c r="E1324" s="64">
        <v>16212</v>
      </c>
    </row>
    <row r="1325" spans="4:5" ht="15">
      <c r="D1325" s="64" t="s">
        <v>1594</v>
      </c>
      <c r="E1325" s="64">
        <v>17184</v>
      </c>
    </row>
    <row r="1326" spans="4:5" ht="15">
      <c r="D1326" s="64" t="s">
        <v>1595</v>
      </c>
      <c r="E1326" s="64">
        <v>12126</v>
      </c>
    </row>
    <row r="1327" spans="4:5" ht="15">
      <c r="D1327" s="64" t="s">
        <v>1596</v>
      </c>
      <c r="E1327" s="64">
        <v>16213</v>
      </c>
    </row>
    <row r="1328" spans="4:5" ht="15">
      <c r="D1328" s="64" t="s">
        <v>1597</v>
      </c>
      <c r="E1328" s="64">
        <v>98057</v>
      </c>
    </row>
    <row r="1329" spans="4:5" ht="15">
      <c r="D1329" s="64" t="s">
        <v>1598</v>
      </c>
      <c r="E1329" s="64">
        <v>19104</v>
      </c>
    </row>
    <row r="1330" spans="4:5" ht="15">
      <c r="D1330" s="64" t="s">
        <v>1599</v>
      </c>
      <c r="E1330" s="64">
        <v>17185</v>
      </c>
    </row>
    <row r="1331" spans="4:5" ht="15">
      <c r="D1331" s="64" t="s">
        <v>1600</v>
      </c>
      <c r="E1331" s="64">
        <v>14066</v>
      </c>
    </row>
    <row r="1332" spans="4:5" ht="15">
      <c r="D1332" s="64" t="s">
        <v>1601</v>
      </c>
      <c r="E1332" s="64">
        <v>17186</v>
      </c>
    </row>
    <row r="1333" spans="4:5" ht="15">
      <c r="D1333" s="64" t="s">
        <v>1602</v>
      </c>
      <c r="E1333" s="64">
        <v>19105</v>
      </c>
    </row>
    <row r="1334" spans="4:5" ht="15">
      <c r="D1334" s="64" t="s">
        <v>1603</v>
      </c>
      <c r="E1334" s="64">
        <v>19106</v>
      </c>
    </row>
    <row r="1335" spans="4:5" ht="15">
      <c r="D1335" s="64" t="s">
        <v>1604</v>
      </c>
      <c r="E1335" s="64">
        <v>13223</v>
      </c>
    </row>
    <row r="1336" spans="4:5" ht="15">
      <c r="D1336" s="64" t="s">
        <v>1605</v>
      </c>
      <c r="E1336" s="64">
        <v>18155</v>
      </c>
    </row>
    <row r="1337" spans="4:5" ht="15">
      <c r="D1337" s="64" t="s">
        <v>1606</v>
      </c>
      <c r="E1337" s="64">
        <v>18156</v>
      </c>
    </row>
    <row r="1338" spans="4:5" ht="15">
      <c r="D1338" s="64" t="s">
        <v>1607</v>
      </c>
      <c r="E1338" s="64">
        <v>16214</v>
      </c>
    </row>
    <row r="1339" spans="4:5" ht="15">
      <c r="D1339" s="64" t="s">
        <v>1608</v>
      </c>
      <c r="E1339" s="64">
        <v>18157</v>
      </c>
    </row>
    <row r="1340" spans="4:5" ht="15">
      <c r="D1340" s="64" t="s">
        <v>1609</v>
      </c>
      <c r="E1340" s="64">
        <v>16215</v>
      </c>
    </row>
    <row r="1341" spans="4:5" ht="15">
      <c r="D1341" s="64" t="s">
        <v>1610</v>
      </c>
      <c r="E1341" s="64">
        <v>18158</v>
      </c>
    </row>
    <row r="1342" spans="4:5" ht="15">
      <c r="D1342" s="64" t="s">
        <v>1611</v>
      </c>
      <c r="E1342" s="64">
        <v>19107</v>
      </c>
    </row>
    <row r="1343" spans="4:5" ht="15">
      <c r="D1343" s="64" t="s">
        <v>1612</v>
      </c>
      <c r="E1343" s="64">
        <v>16216</v>
      </c>
    </row>
    <row r="1344" spans="4:5" ht="15">
      <c r="D1344" s="64" t="s">
        <v>1613</v>
      </c>
      <c r="E1344" s="64">
        <v>14067</v>
      </c>
    </row>
    <row r="1345" spans="4:5" ht="15">
      <c r="D1345" s="64" t="s">
        <v>1614</v>
      </c>
      <c r="E1345" s="64">
        <v>18159</v>
      </c>
    </row>
    <row r="1346" spans="4:5" ht="15">
      <c r="D1346" s="64" t="s">
        <v>1615</v>
      </c>
      <c r="E1346" s="64">
        <v>16217</v>
      </c>
    </row>
    <row r="1347" spans="4:5" ht="15">
      <c r="D1347" s="64" t="s">
        <v>1616</v>
      </c>
      <c r="E1347" s="64">
        <v>18160</v>
      </c>
    </row>
    <row r="1348" spans="4:5" ht="15">
      <c r="D1348" s="64" t="s">
        <v>1617</v>
      </c>
      <c r="E1348" s="64">
        <v>19108</v>
      </c>
    </row>
    <row r="1349" spans="4:5" ht="15">
      <c r="D1349" s="64" t="s">
        <v>1618</v>
      </c>
      <c r="E1349" s="64">
        <v>18161</v>
      </c>
    </row>
    <row r="1350" spans="4:5" ht="15">
      <c r="D1350" s="64" t="s">
        <v>1619</v>
      </c>
      <c r="E1350" s="64">
        <v>17187</v>
      </c>
    </row>
    <row r="1351" spans="4:5" ht="15">
      <c r="D1351" s="64" t="s">
        <v>1620</v>
      </c>
      <c r="E1351" s="64">
        <v>14068</v>
      </c>
    </row>
    <row r="1352" spans="4:5" ht="15">
      <c r="D1352" s="64" t="s">
        <v>1621</v>
      </c>
      <c r="E1352" s="64">
        <v>12127</v>
      </c>
    </row>
    <row r="1353" spans="4:5" ht="15">
      <c r="D1353" s="64" t="s">
        <v>1622</v>
      </c>
      <c r="E1353" s="64">
        <v>14069</v>
      </c>
    </row>
    <row r="1354" spans="4:5" ht="15">
      <c r="D1354" s="64" t="s">
        <v>1623</v>
      </c>
      <c r="E1354" s="64">
        <v>18162</v>
      </c>
    </row>
    <row r="1355" spans="4:5" ht="15">
      <c r="D1355" s="64" t="s">
        <v>1624</v>
      </c>
      <c r="E1355" s="64">
        <v>17188</v>
      </c>
    </row>
    <row r="1356" spans="4:5" ht="15">
      <c r="D1356" s="64" t="s">
        <v>1625</v>
      </c>
      <c r="E1356" s="64">
        <v>12128</v>
      </c>
    </row>
    <row r="1357" spans="4:5" ht="15">
      <c r="D1357" s="64" t="s">
        <v>1626</v>
      </c>
      <c r="E1357" s="64">
        <v>13252</v>
      </c>
    </row>
    <row r="1358" spans="4:5" ht="15">
      <c r="D1358" s="64" t="s">
        <v>1627</v>
      </c>
      <c r="E1358" s="64">
        <v>17189</v>
      </c>
    </row>
    <row r="1359" spans="4:5" ht="15">
      <c r="D1359" s="64" t="s">
        <v>1628</v>
      </c>
      <c r="E1359" s="64">
        <v>17190</v>
      </c>
    </row>
    <row r="1360" spans="4:5" ht="15">
      <c r="D1360" s="64" t="s">
        <v>1629</v>
      </c>
      <c r="E1360" s="64">
        <v>16218</v>
      </c>
    </row>
    <row r="1361" spans="4:5" ht="15">
      <c r="D1361" s="64" t="s">
        <v>1630</v>
      </c>
      <c r="E1361" s="64">
        <v>19109</v>
      </c>
    </row>
    <row r="1362" spans="4:5" ht="15">
      <c r="D1362" s="64" t="s">
        <v>1631</v>
      </c>
      <c r="E1362" s="64">
        <v>14070</v>
      </c>
    </row>
    <row r="1363" spans="4:5" ht="15">
      <c r="D1363" s="64" t="s">
        <v>1632</v>
      </c>
      <c r="E1363" s="64">
        <v>16219</v>
      </c>
    </row>
    <row r="1364" spans="4:5" ht="15">
      <c r="D1364" s="64" t="s">
        <v>1633</v>
      </c>
      <c r="E1364" s="64">
        <v>16220</v>
      </c>
    </row>
    <row r="1365" spans="4:5" ht="15">
      <c r="D1365" s="64" t="s">
        <v>1634</v>
      </c>
      <c r="E1365" s="64">
        <v>17191</v>
      </c>
    </row>
    <row r="1366" spans="4:5" ht="15">
      <c r="D1366" s="64" t="s">
        <v>1635</v>
      </c>
      <c r="E1366" s="64">
        <v>15219</v>
      </c>
    </row>
    <row r="1367" spans="4:5" ht="15">
      <c r="D1367" s="64" t="s">
        <v>1636</v>
      </c>
      <c r="E1367" s="64">
        <v>15220</v>
      </c>
    </row>
    <row r="1368" spans="4:5" ht="15">
      <c r="D1368" s="64" t="s">
        <v>1637</v>
      </c>
      <c r="E1368" s="64">
        <v>15221</v>
      </c>
    </row>
    <row r="1369" spans="4:5" ht="15">
      <c r="D1369" s="64" t="s">
        <v>1638</v>
      </c>
      <c r="E1369" s="64">
        <v>13226</v>
      </c>
    </row>
    <row r="1370" spans="4:5" ht="15">
      <c r="D1370" s="64" t="s">
        <v>1639</v>
      </c>
      <c r="E1370" s="64">
        <v>15222</v>
      </c>
    </row>
    <row r="1371" spans="4:5" ht="15">
      <c r="D1371" s="64" t="s">
        <v>1640</v>
      </c>
      <c r="E1371" s="64">
        <v>19110</v>
      </c>
    </row>
    <row r="1372" spans="4:5" ht="15">
      <c r="D1372" s="64" t="s">
        <v>1641</v>
      </c>
      <c r="E1372" s="64">
        <v>108043</v>
      </c>
    </row>
    <row r="1373" spans="4:5" ht="15">
      <c r="D1373" s="64" t="s">
        <v>1642</v>
      </c>
      <c r="E1373" s="64">
        <v>18163</v>
      </c>
    </row>
    <row r="1374" spans="4:5" ht="15">
      <c r="D1374" s="64" t="s">
        <v>1643</v>
      </c>
      <c r="E1374" s="64">
        <v>18164</v>
      </c>
    </row>
    <row r="1375" spans="4:5" ht="15">
      <c r="D1375" s="64" t="s">
        <v>1644</v>
      </c>
      <c r="E1375" s="64">
        <v>12129</v>
      </c>
    </row>
    <row r="1376" spans="4:5" ht="15">
      <c r="D1376" s="64" t="s">
        <v>1645</v>
      </c>
      <c r="E1376" s="64">
        <v>18165</v>
      </c>
    </row>
    <row r="1377" spans="4:5" ht="15">
      <c r="D1377" s="64" t="s">
        <v>1646</v>
      </c>
      <c r="E1377" s="64">
        <v>15224</v>
      </c>
    </row>
    <row r="1378" spans="4:5" ht="15">
      <c r="D1378" s="64" t="s">
        <v>1647</v>
      </c>
      <c r="E1378" s="64">
        <v>98058</v>
      </c>
    </row>
    <row r="1379" spans="4:5" ht="15">
      <c r="D1379" s="64" t="s">
        <v>1648</v>
      </c>
      <c r="E1379" s="64">
        <v>13227</v>
      </c>
    </row>
    <row r="1380" spans="4:5" ht="15">
      <c r="D1380" s="64" t="s">
        <v>1649</v>
      </c>
      <c r="E1380" s="64">
        <v>15226</v>
      </c>
    </row>
    <row r="1381" spans="4:5" ht="15">
      <c r="D1381" s="64" t="s">
        <v>1650</v>
      </c>
      <c r="E1381" s="64">
        <v>16221</v>
      </c>
    </row>
    <row r="1382" spans="4:5" ht="15">
      <c r="D1382" s="64" t="s">
        <v>1651</v>
      </c>
      <c r="E1382" s="64">
        <v>12130</v>
      </c>
    </row>
    <row r="1383" spans="4:5" ht="15">
      <c r="D1383" s="64" t="s">
        <v>1652</v>
      </c>
      <c r="E1383" s="64">
        <v>13228</v>
      </c>
    </row>
    <row r="1384" spans="4:5" ht="15">
      <c r="D1384" s="64" t="s">
        <v>1653</v>
      </c>
      <c r="E1384" s="64">
        <v>17192</v>
      </c>
    </row>
    <row r="1385" spans="4:5" ht="15">
      <c r="D1385" s="64" t="s">
        <v>1654</v>
      </c>
      <c r="E1385" s="64">
        <v>16222</v>
      </c>
    </row>
    <row r="1386" spans="4:5" ht="15">
      <c r="D1386" s="64" t="s">
        <v>1655</v>
      </c>
      <c r="E1386" s="64">
        <v>108044</v>
      </c>
    </row>
    <row r="1387" spans="4:5" ht="15">
      <c r="D1387" s="64" t="s">
        <v>1656</v>
      </c>
      <c r="E1387" s="64">
        <v>19111</v>
      </c>
    </row>
    <row r="1388" spans="4:5" ht="15">
      <c r="D1388" s="64" t="s">
        <v>1657</v>
      </c>
      <c r="E1388" s="64">
        <v>19112</v>
      </c>
    </row>
    <row r="1389" spans="4:5" ht="15">
      <c r="D1389" s="64" t="s">
        <v>1658</v>
      </c>
      <c r="E1389" s="64">
        <v>16253</v>
      </c>
    </row>
    <row r="1390" spans="4:5" ht="15">
      <c r="D1390" s="64" t="s">
        <v>1659</v>
      </c>
      <c r="E1390" s="64">
        <v>18166</v>
      </c>
    </row>
    <row r="1391" spans="4:5" ht="15">
      <c r="D1391" s="64" t="s">
        <v>1660</v>
      </c>
      <c r="E1391" s="64">
        <v>14074</v>
      </c>
    </row>
    <row r="1392" spans="4:5" ht="15">
      <c r="D1392" s="64" t="s">
        <v>1661</v>
      </c>
      <c r="E1392" s="64">
        <v>13233</v>
      </c>
    </row>
    <row r="1393" spans="4:5" ht="15">
      <c r="D1393" s="64" t="s">
        <v>1662</v>
      </c>
      <c r="E1393" s="64">
        <v>16223</v>
      </c>
    </row>
    <row r="1394" spans="4:5" ht="15">
      <c r="D1394" s="64" t="s">
        <v>1663</v>
      </c>
      <c r="E1394" s="64">
        <v>16224</v>
      </c>
    </row>
    <row r="1395" spans="4:5" ht="15">
      <c r="D1395" s="64" t="s">
        <v>1664</v>
      </c>
      <c r="E1395" s="64">
        <v>13229</v>
      </c>
    </row>
    <row r="1396" spans="4:5" ht="15">
      <c r="D1396" s="64" t="s">
        <v>1665</v>
      </c>
      <c r="E1396" s="64">
        <v>14071</v>
      </c>
    </row>
    <row r="1397" spans="4:5" ht="15">
      <c r="D1397" s="64" t="s">
        <v>1666</v>
      </c>
      <c r="E1397" s="64">
        <v>14072</v>
      </c>
    </row>
    <row r="1398" spans="4:5" ht="15">
      <c r="D1398" s="64" t="s">
        <v>1667</v>
      </c>
      <c r="E1398" s="64">
        <v>18167</v>
      </c>
    </row>
    <row r="1399" spans="4:5" ht="15">
      <c r="D1399" s="64" t="s">
        <v>1668</v>
      </c>
      <c r="E1399" s="64">
        <v>98059</v>
      </c>
    </row>
    <row r="1400" spans="4:5" ht="15">
      <c r="D1400" s="64" t="s">
        <v>1669</v>
      </c>
      <c r="E1400" s="64">
        <v>14073</v>
      </c>
    </row>
    <row r="1401" spans="4:5" ht="15">
      <c r="D1401" s="64" t="s">
        <v>1670</v>
      </c>
      <c r="E1401" s="64">
        <v>12131</v>
      </c>
    </row>
    <row r="1402" spans="4:5" ht="15">
      <c r="D1402" s="64" t="s">
        <v>1671</v>
      </c>
      <c r="E1402" s="64">
        <v>16225</v>
      </c>
    </row>
    <row r="1403" spans="4:5" ht="15">
      <c r="D1403" s="64" t="s">
        <v>1672</v>
      </c>
      <c r="E1403" s="64">
        <v>97082</v>
      </c>
    </row>
    <row r="1404" spans="4:5" ht="15">
      <c r="D1404" s="64" t="s">
        <v>1673</v>
      </c>
      <c r="E1404" s="64">
        <v>18168</v>
      </c>
    </row>
    <row r="1405" spans="4:5" ht="15">
      <c r="D1405" s="64" t="s">
        <v>1674</v>
      </c>
      <c r="E1405" s="64">
        <v>18169</v>
      </c>
    </row>
    <row r="1406" spans="4:5" ht="15">
      <c r="D1406" s="64" t="s">
        <v>1675</v>
      </c>
      <c r="E1406" s="64">
        <v>16226</v>
      </c>
    </row>
    <row r="1407" spans="4:5" ht="15">
      <c r="D1407" s="64" t="s">
        <v>1676</v>
      </c>
      <c r="E1407" s="64">
        <v>17193</v>
      </c>
    </row>
    <row r="1408" spans="4:5" ht="15">
      <c r="D1408" s="64" t="s">
        <v>1677</v>
      </c>
      <c r="E1408" s="64">
        <v>97083</v>
      </c>
    </row>
    <row r="1409" spans="4:5" ht="15">
      <c r="D1409" s="64" t="s">
        <v>1678</v>
      </c>
      <c r="E1409" s="64">
        <v>13232</v>
      </c>
    </row>
    <row r="1410" spans="4:5" ht="15">
      <c r="D1410" s="64" t="s">
        <v>1679</v>
      </c>
      <c r="E1410" s="64">
        <v>16227</v>
      </c>
    </row>
    <row r="1411" spans="4:5" ht="15">
      <c r="D1411" s="64" t="s">
        <v>1680</v>
      </c>
      <c r="E1411" s="64">
        <v>13234</v>
      </c>
    </row>
    <row r="1412" spans="4:5" ht="15">
      <c r="D1412" s="64" t="s">
        <v>1681</v>
      </c>
      <c r="E1412" s="64">
        <v>16229</v>
      </c>
    </row>
    <row r="1413" spans="4:5" ht="15">
      <c r="D1413" s="64" t="s">
        <v>1682</v>
      </c>
      <c r="E1413" s="64">
        <v>97093</v>
      </c>
    </row>
    <row r="1414" spans="4:5" ht="15">
      <c r="D1414" s="64" t="s">
        <v>1683</v>
      </c>
      <c r="E1414" s="64">
        <v>17194</v>
      </c>
    </row>
    <row r="1415" spans="4:5" ht="15">
      <c r="D1415" s="64" t="s">
        <v>1684</v>
      </c>
      <c r="E1415" s="64">
        <v>15249</v>
      </c>
    </row>
    <row r="1416" spans="4:5" ht="15">
      <c r="D1416" s="64" t="s">
        <v>1685</v>
      </c>
      <c r="E1416" s="64">
        <v>15229</v>
      </c>
    </row>
    <row r="1417" spans="4:5" ht="15">
      <c r="D1417" s="64" t="s">
        <v>1686</v>
      </c>
      <c r="E1417" s="64">
        <v>15230</v>
      </c>
    </row>
    <row r="1418" spans="4:5" ht="15">
      <c r="D1418" s="64" t="s">
        <v>1687</v>
      </c>
      <c r="E1418" s="64">
        <v>12132</v>
      </c>
    </row>
    <row r="1419" spans="4:5" ht="15">
      <c r="D1419" s="64" t="s">
        <v>1688</v>
      </c>
      <c r="E1419" s="64">
        <v>108045</v>
      </c>
    </row>
    <row r="1420" spans="4:5" ht="15">
      <c r="D1420" s="64" t="s">
        <v>1689</v>
      </c>
      <c r="E1420" s="64">
        <v>97084</v>
      </c>
    </row>
    <row r="1421" spans="4:5" ht="15">
      <c r="D1421" s="64" t="s">
        <v>1690</v>
      </c>
      <c r="E1421" s="64">
        <v>12133</v>
      </c>
    </row>
    <row r="1422" spans="4:5" ht="15">
      <c r="D1422" s="64" t="s">
        <v>1691</v>
      </c>
      <c r="E1422" s="64">
        <v>18171</v>
      </c>
    </row>
    <row r="1423" spans="4:5" ht="15">
      <c r="D1423" s="64" t="s">
        <v>1692</v>
      </c>
      <c r="E1423" s="64">
        <v>108046</v>
      </c>
    </row>
    <row r="1424" spans="4:5" ht="15">
      <c r="D1424" s="64" t="s">
        <v>1693</v>
      </c>
      <c r="E1424" s="64">
        <v>12134</v>
      </c>
    </row>
    <row r="1425" spans="4:5" ht="15">
      <c r="D1425" s="64" t="s">
        <v>1694</v>
      </c>
      <c r="E1425" s="64">
        <v>16230</v>
      </c>
    </row>
    <row r="1426" spans="4:5" ht="15">
      <c r="D1426" s="64" t="s">
        <v>1695</v>
      </c>
      <c r="E1426" s="64">
        <v>108047</v>
      </c>
    </row>
    <row r="1427" spans="4:5" ht="15">
      <c r="D1427" s="64" t="s">
        <v>1696</v>
      </c>
      <c r="E1427" s="64">
        <v>13236</v>
      </c>
    </row>
    <row r="1428" spans="4:5" ht="15">
      <c r="D1428" s="64" t="s">
        <v>1697</v>
      </c>
      <c r="E1428" s="64">
        <v>18172</v>
      </c>
    </row>
    <row r="1429" spans="4:5" ht="15">
      <c r="D1429" s="64" t="s">
        <v>1698</v>
      </c>
      <c r="E1429" s="64">
        <v>18173</v>
      </c>
    </row>
    <row r="1430" spans="4:5" ht="15">
      <c r="D1430" s="64" t="s">
        <v>1699</v>
      </c>
      <c r="E1430" s="64">
        <v>97085</v>
      </c>
    </row>
    <row r="1431" spans="4:5" ht="15">
      <c r="D1431" s="64" t="s">
        <v>1700</v>
      </c>
      <c r="E1431" s="64">
        <v>12136</v>
      </c>
    </row>
    <row r="1432" spans="4:5" ht="15">
      <c r="D1432" s="64" t="s">
        <v>1701</v>
      </c>
      <c r="E1432" s="64">
        <v>12137</v>
      </c>
    </row>
    <row r="1433" spans="4:5" ht="15">
      <c r="D1433" s="64" t="s">
        <v>1702</v>
      </c>
      <c r="E1433" s="64">
        <v>13238</v>
      </c>
    </row>
    <row r="1434" spans="4:5" ht="15">
      <c r="D1434" s="64" t="s">
        <v>1703</v>
      </c>
      <c r="E1434" s="64">
        <v>108048</v>
      </c>
    </row>
    <row r="1435" spans="4:5" ht="15">
      <c r="D1435" s="64" t="s">
        <v>1704</v>
      </c>
      <c r="E1435" s="64">
        <v>13239</v>
      </c>
    </row>
    <row r="1436" spans="4:5" ht="15">
      <c r="D1436" s="64" t="s">
        <v>1705</v>
      </c>
      <c r="E1436" s="64">
        <v>14075</v>
      </c>
    </row>
    <row r="1437" spans="4:5" ht="15">
      <c r="D1437" s="64" t="s">
        <v>1706</v>
      </c>
      <c r="E1437" s="64">
        <v>97086</v>
      </c>
    </row>
    <row r="1438" spans="4:5" ht="15">
      <c r="D1438" s="64" t="s">
        <v>1707</v>
      </c>
      <c r="E1438" s="64">
        <v>16232</v>
      </c>
    </row>
    <row r="1439" spans="4:5" ht="15">
      <c r="D1439" s="64" t="s">
        <v>1708</v>
      </c>
      <c r="E1439" s="64">
        <v>16233</v>
      </c>
    </row>
    <row r="1440" spans="4:5" ht="15">
      <c r="D1440" s="64" t="s">
        <v>1709</v>
      </c>
      <c r="E1440" s="64">
        <v>97091</v>
      </c>
    </row>
    <row r="1441" spans="4:5" ht="15">
      <c r="D1441" s="64" t="s">
        <v>1710</v>
      </c>
      <c r="E1441" s="64">
        <v>12138</v>
      </c>
    </row>
    <row r="1442" spans="4:5" ht="15">
      <c r="D1442" s="64" t="s">
        <v>1711</v>
      </c>
      <c r="E1442" s="64">
        <v>15251</v>
      </c>
    </row>
    <row r="1443" spans="4:5" ht="15">
      <c r="D1443" s="64" t="s">
        <v>1712</v>
      </c>
      <c r="E1443" s="64">
        <v>15236</v>
      </c>
    </row>
    <row r="1444" spans="4:5" ht="15">
      <c r="D1444" s="64" t="s">
        <v>1713</v>
      </c>
      <c r="E1444" s="64">
        <v>17195</v>
      </c>
    </row>
    <row r="1445" spans="4:5" ht="15">
      <c r="D1445" s="64" t="s">
        <v>1714</v>
      </c>
      <c r="E1445" s="64">
        <v>17196</v>
      </c>
    </row>
    <row r="1446" spans="4:5" ht="15">
      <c r="D1446" s="64" t="s">
        <v>1715</v>
      </c>
      <c r="E1446" s="64">
        <v>18174</v>
      </c>
    </row>
    <row r="1447" spans="4:5" ht="15">
      <c r="D1447" s="64" t="s">
        <v>1716</v>
      </c>
      <c r="E1447" s="64">
        <v>18175</v>
      </c>
    </row>
    <row r="1448" spans="4:5" ht="15">
      <c r="D1448" s="64" t="s">
        <v>1717</v>
      </c>
      <c r="E1448" s="64">
        <v>13242</v>
      </c>
    </row>
    <row r="1449" spans="4:5" ht="15">
      <c r="D1449" s="64" t="s">
        <v>1718</v>
      </c>
      <c r="E1449" s="64">
        <v>16234</v>
      </c>
    </row>
    <row r="1450" spans="4:5" ht="15">
      <c r="D1450" s="64" t="s">
        <v>1719</v>
      </c>
      <c r="E1450" s="64">
        <v>14076</v>
      </c>
    </row>
    <row r="1451" spans="4:5" ht="15">
      <c r="D1451" s="64" t="s">
        <v>1720</v>
      </c>
      <c r="E1451" s="64">
        <v>19113</v>
      </c>
    </row>
    <row r="1452" spans="4:5" ht="15">
      <c r="D1452" s="64" t="s">
        <v>1721</v>
      </c>
      <c r="E1452" s="64">
        <v>17197</v>
      </c>
    </row>
    <row r="1453" spans="4:5" ht="15">
      <c r="D1453" s="64" t="s">
        <v>1722</v>
      </c>
      <c r="E1453" s="64">
        <v>17198</v>
      </c>
    </row>
    <row r="1454" spans="4:5" ht="15">
      <c r="D1454" s="64" t="s">
        <v>1723</v>
      </c>
      <c r="E1454" s="64">
        <v>20066</v>
      </c>
    </row>
    <row r="1455" spans="4:5" ht="15">
      <c r="D1455" s="64" t="s">
        <v>1724</v>
      </c>
      <c r="E1455" s="64">
        <v>16235</v>
      </c>
    </row>
    <row r="1456" spans="4:5" ht="15">
      <c r="D1456" s="64" t="s">
        <v>1725</v>
      </c>
      <c r="E1456" s="64">
        <v>18176</v>
      </c>
    </row>
    <row r="1457" spans="4:5" ht="15">
      <c r="D1457" s="64" t="s">
        <v>1726</v>
      </c>
      <c r="E1457" s="64">
        <v>97090</v>
      </c>
    </row>
    <row r="1458" spans="4:5" ht="15">
      <c r="D1458" s="64" t="s">
        <v>1727</v>
      </c>
      <c r="E1458" s="64">
        <v>16236</v>
      </c>
    </row>
    <row r="1459" spans="4:5" ht="15">
      <c r="D1459" s="64" t="s">
        <v>1728</v>
      </c>
      <c r="E1459" s="64">
        <v>18177</v>
      </c>
    </row>
    <row r="1460" spans="4:5" ht="15">
      <c r="D1460" s="64" t="s">
        <v>1729</v>
      </c>
      <c r="E1460" s="64">
        <v>12139</v>
      </c>
    </row>
    <row r="1461" spans="4:5" ht="15">
      <c r="D1461" s="64" t="s">
        <v>1730</v>
      </c>
      <c r="E1461" s="64">
        <v>15237</v>
      </c>
    </row>
    <row r="1462" spans="4:5" ht="15">
      <c r="D1462" s="64" t="s">
        <v>1731</v>
      </c>
      <c r="E1462" s="64">
        <v>16237</v>
      </c>
    </row>
    <row r="1463" spans="4:5" ht="15">
      <c r="D1463" s="64" t="s">
        <v>1732</v>
      </c>
      <c r="E1463" s="64">
        <v>18178</v>
      </c>
    </row>
    <row r="1464" spans="4:5" ht="15">
      <c r="D1464" s="64" t="s">
        <v>1733</v>
      </c>
      <c r="E1464" s="64">
        <v>17199</v>
      </c>
    </row>
    <row r="1465" spans="4:5" ht="15">
      <c r="D1465" s="64" t="s">
        <v>1734</v>
      </c>
      <c r="E1465" s="64">
        <v>15248</v>
      </c>
    </row>
    <row r="1466" spans="4:5" ht="15">
      <c r="D1466" s="64" t="s">
        <v>1735</v>
      </c>
      <c r="E1466" s="64">
        <v>16238</v>
      </c>
    </row>
    <row r="1467" spans="4:5" ht="15">
      <c r="D1467" s="64" t="s">
        <v>1736</v>
      </c>
      <c r="E1467" s="64">
        <v>16239</v>
      </c>
    </row>
    <row r="1468" spans="4:5" ht="15">
      <c r="D1468" s="64" t="s">
        <v>1737</v>
      </c>
      <c r="E1468" s="64">
        <v>14077</v>
      </c>
    </row>
    <row r="1469" spans="4:5" ht="15">
      <c r="D1469" s="64" t="s">
        <v>1738</v>
      </c>
      <c r="E1469" s="64">
        <v>16240</v>
      </c>
    </row>
    <row r="1470" spans="4:5" ht="15">
      <c r="D1470" s="64" t="s">
        <v>1739</v>
      </c>
      <c r="E1470" s="64">
        <v>14078</v>
      </c>
    </row>
    <row r="1471" spans="4:5" ht="15">
      <c r="D1471" s="64" t="s">
        <v>1740</v>
      </c>
      <c r="E1471" s="64">
        <v>16241</v>
      </c>
    </row>
    <row r="1472" spans="4:5" ht="15">
      <c r="D1472" s="64" t="s">
        <v>1741</v>
      </c>
      <c r="E1472" s="64">
        <v>13245</v>
      </c>
    </row>
    <row r="1473" spans="4:5" ht="15">
      <c r="D1473" s="64" t="s">
        <v>1742</v>
      </c>
      <c r="E1473" s="64">
        <v>17200</v>
      </c>
    </row>
    <row r="1474" spans="4:5" ht="15">
      <c r="D1474" s="64" t="s">
        <v>1743</v>
      </c>
      <c r="E1474" s="64">
        <v>18179</v>
      </c>
    </row>
    <row r="1475" spans="4:5" ht="15">
      <c r="D1475" s="64" t="s">
        <v>1744</v>
      </c>
      <c r="E1475" s="64">
        <v>98060</v>
      </c>
    </row>
    <row r="1476" spans="4:5" ht="15">
      <c r="D1476" s="64" t="s">
        <v>1745</v>
      </c>
      <c r="E1476" s="64">
        <v>18180</v>
      </c>
    </row>
    <row r="1477" spans="4:5" ht="15">
      <c r="D1477" s="64" t="s">
        <v>1746</v>
      </c>
      <c r="E1477" s="64">
        <v>17201</v>
      </c>
    </row>
    <row r="1478" spans="4:5" ht="15">
      <c r="D1478" s="64" t="s">
        <v>1747</v>
      </c>
      <c r="E1478" s="64">
        <v>108049</v>
      </c>
    </row>
    <row r="1479" spans="4:5" ht="15">
      <c r="D1479" s="64" t="s">
        <v>1748</v>
      </c>
      <c r="E1479" s="64">
        <v>20068</v>
      </c>
    </row>
    <row r="1480" spans="4:5" ht="15">
      <c r="D1480" s="64" t="s">
        <v>1749</v>
      </c>
      <c r="E1480" s="64">
        <v>16242</v>
      </c>
    </row>
    <row r="1481" spans="4:5" ht="15">
      <c r="D1481" s="64" t="s">
        <v>1750</v>
      </c>
      <c r="E1481" s="64">
        <v>16243</v>
      </c>
    </row>
    <row r="1482" spans="4:5" ht="15">
      <c r="D1482" s="64" t="s">
        <v>1751</v>
      </c>
      <c r="E1482" s="64">
        <v>108050</v>
      </c>
    </row>
    <row r="1483" spans="4:5" ht="15">
      <c r="D1483" s="64" t="s">
        <v>1752</v>
      </c>
      <c r="E1483" s="64">
        <v>15242</v>
      </c>
    </row>
    <row r="1484" spans="4:5" ht="15">
      <c r="D1484" s="64" t="s">
        <v>1753</v>
      </c>
      <c r="E1484" s="64">
        <v>17202</v>
      </c>
    </row>
    <row r="1485" spans="4:5" ht="15">
      <c r="D1485" s="64" t="s">
        <v>1754</v>
      </c>
      <c r="E1485" s="64">
        <v>17203</v>
      </c>
    </row>
    <row r="1486" spans="4:5" ht="15">
      <c r="D1486" s="64" t="s">
        <v>1755</v>
      </c>
      <c r="E1486" s="64">
        <v>18181</v>
      </c>
    </row>
    <row r="1487" spans="4:5" ht="15">
      <c r="D1487" s="64" t="s">
        <v>1756</v>
      </c>
      <c r="E1487" s="64">
        <v>15243</v>
      </c>
    </row>
    <row r="1488" spans="4:5" ht="15">
      <c r="D1488" s="64" t="s">
        <v>1757</v>
      </c>
      <c r="E1488" s="64">
        <v>12140</v>
      </c>
    </row>
    <row r="1489" spans="4:5" ht="15">
      <c r="D1489" s="64" t="s">
        <v>1758</v>
      </c>
      <c r="E1489" s="64">
        <v>15244</v>
      </c>
    </row>
    <row r="1490" spans="4:5" ht="15">
      <c r="D1490" s="64" t="s">
        <v>1759</v>
      </c>
      <c r="E1490" s="64">
        <v>17204</v>
      </c>
    </row>
    <row r="1491" spans="4:5" ht="15">
      <c r="D1491" s="64" t="s">
        <v>1760</v>
      </c>
      <c r="E1491" s="64">
        <v>18182</v>
      </c>
    </row>
    <row r="1492" spans="4:5" ht="15">
      <c r="D1492" s="64" t="s">
        <v>1761</v>
      </c>
      <c r="E1492" s="64">
        <v>19114</v>
      </c>
    </row>
    <row r="1493" spans="4:5" ht="15">
      <c r="D1493" s="64" t="s">
        <v>1762</v>
      </c>
      <c r="E1493" s="64">
        <v>18183</v>
      </c>
    </row>
    <row r="1494" spans="4:5" ht="15">
      <c r="D1494" s="64" t="s">
        <v>1763</v>
      </c>
      <c r="E1494" s="64">
        <v>20070</v>
      </c>
    </row>
    <row r="1495" spans="4:5" ht="15">
      <c r="D1495" s="64" t="s">
        <v>1764</v>
      </c>
      <c r="E1495" s="64">
        <v>19115</v>
      </c>
    </row>
    <row r="1496" spans="4:5" ht="15">
      <c r="D1496" s="64" t="s">
        <v>1765</v>
      </c>
      <c r="E1496" s="64">
        <v>16244</v>
      </c>
    </row>
    <row r="1497" spans="4:5" ht="15">
      <c r="D1497" s="64" t="s">
        <v>1766</v>
      </c>
      <c r="E1497" s="64">
        <v>16245</v>
      </c>
    </row>
    <row r="1498" spans="4:5" ht="15">
      <c r="D1498" s="64" t="s">
        <v>1767</v>
      </c>
      <c r="E1498" s="64">
        <v>18184</v>
      </c>
    </row>
    <row r="1499" spans="4:5" ht="15">
      <c r="D1499" s="64" t="s">
        <v>1768</v>
      </c>
      <c r="E1499" s="64">
        <v>18185</v>
      </c>
    </row>
    <row r="1500" spans="4:5" ht="15">
      <c r="D1500" s="64" t="s">
        <v>1769</v>
      </c>
      <c r="E1500" s="64">
        <v>98061</v>
      </c>
    </row>
    <row r="1501" spans="4:5" ht="15">
      <c r="D1501" s="64" t="s">
        <v>1770</v>
      </c>
      <c r="E1501" s="64">
        <v>13246</v>
      </c>
    </row>
    <row r="1502" spans="4:5" ht="15">
      <c r="D1502" s="64" t="s">
        <v>1771</v>
      </c>
      <c r="E1502" s="64">
        <v>18186</v>
      </c>
    </row>
    <row r="1503" spans="4:5" ht="15">
      <c r="D1503" s="64" t="s">
        <v>1772</v>
      </c>
      <c r="E1503" s="64">
        <v>18187</v>
      </c>
    </row>
    <row r="1504" spans="4:5" ht="15">
      <c r="D1504" s="64" t="s">
        <v>1773</v>
      </c>
      <c r="E1504" s="64">
        <v>18188</v>
      </c>
    </row>
    <row r="1505" spans="4:5" ht="15">
      <c r="D1505" s="64" t="s">
        <v>1774</v>
      </c>
      <c r="E1505" s="64">
        <v>18189</v>
      </c>
    </row>
    <row r="1506" spans="4:5" ht="15">
      <c r="D1506" s="64" t="s">
        <v>1775</v>
      </c>
      <c r="E1506" s="64">
        <v>15247</v>
      </c>
    </row>
    <row r="1507" spans="4:5" ht="15">
      <c r="D1507" s="64" t="s">
        <v>1776</v>
      </c>
      <c r="E1507" s="64">
        <v>18190</v>
      </c>
    </row>
    <row r="1508" spans="4:5" ht="15">
      <c r="D1508" s="64" t="s">
        <v>1777</v>
      </c>
      <c r="E1508" s="64">
        <v>16246</v>
      </c>
    </row>
    <row r="1509" spans="4:5" ht="15">
      <c r="D1509" s="64" t="s">
        <v>1778</v>
      </c>
      <c r="E1509" s="64">
        <v>17205</v>
      </c>
    </row>
    <row r="1510" spans="4:5" ht="15">
      <c r="D1510" s="69"/>
      <c r="E1510" s="70"/>
    </row>
    <row r="1511" spans="4:5" ht="15">
      <c r="D1511" s="69"/>
      <c r="E1511" s="70"/>
    </row>
    <row r="1512" spans="4:5" ht="15">
      <c r="D1512" s="69"/>
      <c r="E1512" s="70"/>
    </row>
    <row r="1513" spans="4:5" ht="15">
      <c r="D1513" s="69"/>
      <c r="E1513" s="70"/>
    </row>
    <row r="1514" spans="4:5" ht="15">
      <c r="D1514" s="69"/>
      <c r="E1514" s="70"/>
    </row>
    <row r="1515" spans="4:5" ht="15">
      <c r="D1515" s="69"/>
      <c r="E1515" s="70"/>
    </row>
    <row r="1516" spans="4:5" ht="15">
      <c r="D1516" s="69"/>
      <c r="E1516" s="70"/>
    </row>
    <row r="1517" spans="4:5" ht="15">
      <c r="D1517" s="69"/>
      <c r="E1517" s="70"/>
    </row>
    <row r="1518" spans="4:5" ht="15">
      <c r="D1518" s="69"/>
      <c r="E1518" s="70"/>
    </row>
  </sheetData>
  <sheetProtection password="CB5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S999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21.140625" style="1" hidden="1" customWidth="1"/>
    <col min="2" max="4" width="31.7109375" style="1" customWidth="1"/>
    <col min="5" max="5" width="25.7109375" style="1" customWidth="1"/>
    <col min="6" max="6" width="16.7109375" style="4" customWidth="1"/>
    <col min="7" max="7" width="16.57421875" style="1" customWidth="1"/>
    <col min="8" max="8" width="20.7109375" style="1" customWidth="1"/>
    <col min="9" max="13" width="17.57421875" style="1" hidden="1" customWidth="1"/>
    <col min="14" max="14" width="16.28125" style="1" hidden="1" customWidth="1"/>
    <col min="15" max="15" width="16.8515625" style="1" customWidth="1"/>
    <col min="16" max="16" width="16.8515625" style="1" hidden="1" customWidth="1"/>
    <col min="17" max="18" width="12.57421875" style="1" customWidth="1"/>
    <col min="19" max="19" width="12.28125" style="1" hidden="1" customWidth="1"/>
    <col min="20" max="21" width="18.28125" style="1" hidden="1" customWidth="1"/>
    <col min="22" max="24" width="14.57421875" style="1" customWidth="1"/>
    <col min="25" max="30" width="18.7109375" style="1" customWidth="1"/>
    <col min="31" max="31" width="24.8515625" style="1" bestFit="1" customWidth="1"/>
    <col min="32" max="33" width="18.7109375" style="1" customWidth="1"/>
    <col min="34" max="34" width="16.28125" style="1" customWidth="1"/>
    <col min="35" max="35" width="17.7109375" style="1" hidden="1" customWidth="1"/>
    <col min="36" max="36" width="17.7109375" style="1" customWidth="1"/>
    <col min="37" max="37" width="17.7109375" style="1" hidden="1" customWidth="1"/>
    <col min="38" max="38" width="21.28125" style="1" customWidth="1"/>
    <col min="39" max="40" width="17.57421875" style="1" customWidth="1"/>
    <col min="41" max="41" width="18.140625" style="1" customWidth="1"/>
    <col min="42" max="42" width="10.140625" style="3" hidden="1" customWidth="1"/>
    <col min="43" max="44" width="9.140625" style="2" hidden="1" customWidth="1"/>
    <col min="45" max="48" width="9.140625" style="1" customWidth="1"/>
    <col min="49" max="49" width="9.57421875" style="1" bestFit="1" customWidth="1"/>
    <col min="50" max="16384" width="9.140625" style="1" customWidth="1"/>
  </cols>
  <sheetData>
    <row r="1" spans="2:44" s="29" customFormat="1" ht="14.25" customHeight="1">
      <c r="B1" s="56" t="s">
        <v>53</v>
      </c>
      <c r="C1" s="54">
        <v>2018</v>
      </c>
      <c r="F1" s="62"/>
      <c r="AL1" s="82" t="s">
        <v>52</v>
      </c>
      <c r="AP1" s="32"/>
      <c r="AQ1" s="9"/>
      <c r="AR1" s="9"/>
    </row>
    <row r="2" spans="2:44" s="57" customFormat="1" ht="16.5">
      <c r="B2" s="56" t="s">
        <v>51</v>
      </c>
      <c r="C2" s="61"/>
      <c r="D2" s="60" t="str">
        <f>IF(C2,"null","ATTENZIONE!!! MANCA LA DENOMINAZIONE DELL'AMBITO - Selezionarlo dal menù a tendina")</f>
        <v>ATTENZIONE!!! MANCA LA DENOMINAZIONE DELL'AMBITO - Selezionarlo dal menù a tendina</v>
      </c>
      <c r="F2" s="58"/>
      <c r="AL2" s="82"/>
      <c r="AP2" s="32"/>
      <c r="AQ2" s="59"/>
      <c r="AR2" s="59"/>
    </row>
    <row r="3" spans="2:44" s="45" customFormat="1" ht="17.25" thickBot="1">
      <c r="B3" s="56" t="s">
        <v>50</v>
      </c>
      <c r="C3" s="54" t="e">
        <f>VLOOKUP(C2,Foglio1!$A$1:$B$99,2,FALSE)</f>
        <v>#N/A</v>
      </c>
      <c r="E3" s="56"/>
      <c r="F3" s="58"/>
      <c r="G3" s="57"/>
      <c r="H3" s="57"/>
      <c r="I3" s="57"/>
      <c r="J3" s="57"/>
      <c r="K3" s="57"/>
      <c r="L3" s="57"/>
      <c r="M3" s="57"/>
      <c r="N3" s="57"/>
      <c r="O3" s="57"/>
      <c r="P3" s="57"/>
      <c r="R3" s="57"/>
      <c r="AL3" s="83"/>
      <c r="AP3" s="32"/>
      <c r="AQ3" s="46"/>
      <c r="AR3" s="46"/>
    </row>
    <row r="4" spans="2:44" s="45" customFormat="1" ht="15" customHeight="1" thickBot="1">
      <c r="B4" s="56" t="s">
        <v>49</v>
      </c>
      <c r="C4" s="55" t="s">
        <v>48</v>
      </c>
      <c r="D4" s="54" t="s">
        <v>47</v>
      </c>
      <c r="F4" s="53"/>
      <c r="G4" s="51"/>
      <c r="H4" s="51"/>
      <c r="I4" s="51"/>
      <c r="J4" s="52"/>
      <c r="K4" s="51"/>
      <c r="L4" s="51"/>
      <c r="M4" s="50">
        <f>SUM(M7:M300)</f>
        <v>0</v>
      </c>
      <c r="N4" s="50">
        <f>SUM(N7:N300)</f>
        <v>0</v>
      </c>
      <c r="O4" s="49">
        <f>SUM(O7:O300)</f>
        <v>0</v>
      </c>
      <c r="P4" s="49"/>
      <c r="Q4" s="49">
        <f aca="true" t="shared" si="0" ref="Q4:AJ4">SUM(Q7:Q300)</f>
        <v>0</v>
      </c>
      <c r="R4" s="49">
        <f t="shared" si="0"/>
        <v>0</v>
      </c>
      <c r="S4" s="49">
        <f t="shared" si="0"/>
        <v>0</v>
      </c>
      <c r="T4" s="49">
        <f t="shared" si="0"/>
        <v>0</v>
      </c>
      <c r="U4" s="49">
        <f t="shared" si="0"/>
        <v>0</v>
      </c>
      <c r="V4" s="49">
        <f t="shared" si="0"/>
        <v>0</v>
      </c>
      <c r="W4" s="50">
        <f t="shared" si="0"/>
        <v>0</v>
      </c>
      <c r="X4" s="49">
        <f t="shared" si="0"/>
        <v>0</v>
      </c>
      <c r="Y4" s="47">
        <f t="shared" si="0"/>
        <v>0</v>
      </c>
      <c r="Z4" s="47">
        <f t="shared" si="0"/>
        <v>0</v>
      </c>
      <c r="AA4" s="47">
        <f t="shared" si="0"/>
        <v>0</v>
      </c>
      <c r="AB4" s="47">
        <f t="shared" si="0"/>
        <v>0</v>
      </c>
      <c r="AC4" s="47">
        <f t="shared" si="0"/>
        <v>0</v>
      </c>
      <c r="AD4" s="47">
        <f t="shared" si="0"/>
        <v>0</v>
      </c>
      <c r="AE4" s="47">
        <f t="shared" si="0"/>
        <v>0</v>
      </c>
      <c r="AF4" s="47">
        <f t="shared" si="0"/>
        <v>0</v>
      </c>
      <c r="AG4" s="47">
        <f t="shared" si="0"/>
        <v>0</v>
      </c>
      <c r="AH4" s="47">
        <f t="shared" si="0"/>
        <v>0</v>
      </c>
      <c r="AI4" s="47">
        <f t="shared" si="0"/>
        <v>0</v>
      </c>
      <c r="AJ4" s="47">
        <f t="shared" si="0"/>
        <v>0</v>
      </c>
      <c r="AK4" s="47">
        <f>SUM(AK7:AK299)</f>
        <v>0</v>
      </c>
      <c r="AL4" s="48">
        <f>SUM(AL7:AL300)</f>
        <v>0</v>
      </c>
      <c r="AM4" s="47">
        <f>SUM(AM7:AM300)</f>
        <v>0</v>
      </c>
      <c r="AN4" s="47">
        <f>SUM(AN7:AN300)</f>
        <v>0</v>
      </c>
      <c r="AO4" s="47">
        <f>SUM(AO7:AO300)</f>
        <v>0</v>
      </c>
      <c r="AP4" s="32"/>
      <c r="AQ4" s="46"/>
      <c r="AR4" s="46"/>
    </row>
    <row r="5" spans="2:44" s="30" customFormat="1" ht="21.75" customHeight="1" thickBot="1">
      <c r="B5" s="80" t="s">
        <v>46</v>
      </c>
      <c r="C5" s="81"/>
      <c r="D5" s="81"/>
      <c r="E5" s="81"/>
      <c r="F5" s="81"/>
      <c r="G5" s="81"/>
      <c r="H5" s="81"/>
      <c r="I5" s="84"/>
      <c r="J5" s="44"/>
      <c r="K5" s="44"/>
      <c r="L5" s="44"/>
      <c r="M5" s="80" t="s">
        <v>45</v>
      </c>
      <c r="N5" s="84"/>
      <c r="O5" s="80" t="s">
        <v>44</v>
      </c>
      <c r="P5" s="81"/>
      <c r="Q5" s="81"/>
      <c r="R5" s="81"/>
      <c r="S5" s="81"/>
      <c r="T5" s="80" t="s">
        <v>43</v>
      </c>
      <c r="U5" s="84"/>
      <c r="V5" s="80" t="s">
        <v>42</v>
      </c>
      <c r="W5" s="81"/>
      <c r="X5" s="84"/>
      <c r="Y5" s="81" t="s">
        <v>41</v>
      </c>
      <c r="Z5" s="81"/>
      <c r="AA5" s="81"/>
      <c r="AB5" s="81"/>
      <c r="AC5" s="81"/>
      <c r="AD5" s="80" t="s">
        <v>40</v>
      </c>
      <c r="AE5" s="81"/>
      <c r="AF5" s="81"/>
      <c r="AG5" s="81"/>
      <c r="AH5" s="81"/>
      <c r="AI5" s="81"/>
      <c r="AJ5" s="81"/>
      <c r="AK5" s="43"/>
      <c r="AL5" s="85" t="s">
        <v>39</v>
      </c>
      <c r="AM5" s="80" t="s">
        <v>38</v>
      </c>
      <c r="AN5" s="81"/>
      <c r="AO5" s="81"/>
      <c r="AP5" s="32"/>
      <c r="AQ5" s="31"/>
      <c r="AR5" s="31"/>
    </row>
    <row r="6" spans="2:44" s="30" customFormat="1" ht="69" customHeight="1">
      <c r="B6" s="40" t="s">
        <v>37</v>
      </c>
      <c r="C6" s="40" t="s">
        <v>36</v>
      </c>
      <c r="D6" s="40" t="s">
        <v>35</v>
      </c>
      <c r="E6" s="40" t="s">
        <v>34</v>
      </c>
      <c r="F6" s="42" t="s">
        <v>33</v>
      </c>
      <c r="G6" s="41" t="s">
        <v>32</v>
      </c>
      <c r="H6" s="40" t="s">
        <v>31</v>
      </c>
      <c r="I6" s="39" t="s">
        <v>30</v>
      </c>
      <c r="J6" s="34" t="s">
        <v>29</v>
      </c>
      <c r="K6" s="34" t="s">
        <v>28</v>
      </c>
      <c r="L6" s="34" t="s">
        <v>27</v>
      </c>
      <c r="M6" s="34" t="s">
        <v>26</v>
      </c>
      <c r="N6" s="36" t="s">
        <v>25</v>
      </c>
      <c r="O6" s="37" t="s">
        <v>24</v>
      </c>
      <c r="P6" s="37" t="s">
        <v>23</v>
      </c>
      <c r="Q6" s="33" t="s">
        <v>22</v>
      </c>
      <c r="R6" s="36" t="s">
        <v>21</v>
      </c>
      <c r="S6" s="38" t="s">
        <v>20</v>
      </c>
      <c r="T6" s="38" t="s">
        <v>19</v>
      </c>
      <c r="U6" s="38" t="s">
        <v>18</v>
      </c>
      <c r="V6" s="37" t="s">
        <v>17</v>
      </c>
      <c r="W6" s="34" t="s">
        <v>16</v>
      </c>
      <c r="X6" s="36" t="s">
        <v>15</v>
      </c>
      <c r="Y6" s="34" t="s">
        <v>14</v>
      </c>
      <c r="Z6" s="34" t="s">
        <v>13</v>
      </c>
      <c r="AA6" s="34" t="s">
        <v>12</v>
      </c>
      <c r="AB6" s="34" t="s">
        <v>11</v>
      </c>
      <c r="AC6" s="36" t="s">
        <v>10</v>
      </c>
      <c r="AD6" s="34" t="s">
        <v>9</v>
      </c>
      <c r="AE6" s="34" t="s">
        <v>8</v>
      </c>
      <c r="AF6" s="34" t="s">
        <v>7</v>
      </c>
      <c r="AG6" s="34" t="s">
        <v>6</v>
      </c>
      <c r="AH6" s="34" t="s">
        <v>5</v>
      </c>
      <c r="AI6" s="34" t="s">
        <v>4</v>
      </c>
      <c r="AJ6" s="36" t="s">
        <v>3</v>
      </c>
      <c r="AL6" s="86"/>
      <c r="AM6" s="35" t="s">
        <v>2</v>
      </c>
      <c r="AN6" s="34" t="s">
        <v>1</v>
      </c>
      <c r="AO6" s="33" t="s">
        <v>0</v>
      </c>
      <c r="AP6" s="32"/>
      <c r="AQ6" s="31"/>
      <c r="AR6" s="31"/>
    </row>
    <row r="7" spans="2:45" s="29" customFormat="1" ht="13.5">
      <c r="B7" s="27"/>
      <c r="C7" s="28"/>
      <c r="D7" s="27"/>
      <c r="E7" s="26"/>
      <c r="F7" s="25"/>
      <c r="G7" s="16" t="e">
        <f>VLOOKUP(F7,Foglio1!$D$3:$E$1509,2,FALSE)</f>
        <v>#N/A</v>
      </c>
      <c r="H7" s="24"/>
      <c r="I7" s="23"/>
      <c r="J7" s="23"/>
      <c r="K7" s="23"/>
      <c r="L7" s="23"/>
      <c r="M7" s="22"/>
      <c r="N7" s="22"/>
      <c r="O7" s="21"/>
      <c r="P7" s="21"/>
      <c r="Q7" s="21"/>
      <c r="R7" s="21"/>
      <c r="S7" s="21"/>
      <c r="T7" s="21"/>
      <c r="U7" s="21"/>
      <c r="V7" s="21"/>
      <c r="W7" s="22"/>
      <c r="X7" s="21"/>
      <c r="Y7" s="20"/>
      <c r="Z7" s="20"/>
      <c r="AA7" s="5">
        <f aca="true" t="shared" si="1" ref="AA7:AA70">SUM(Y7:Z7)</f>
        <v>0</v>
      </c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5">
        <f aca="true" t="shared" si="2" ref="AM7:AM70">SUM(AA7:AC7)</f>
        <v>0</v>
      </c>
      <c r="AN7" s="5">
        <f aca="true" t="shared" si="3" ref="AN7:AN70">SUM(AD7:AF7)</f>
        <v>0</v>
      </c>
      <c r="AO7" s="5">
        <f aca="true" t="shared" si="4" ref="AO7:AO70">SUM(AG7:AK7)</f>
        <v>0</v>
      </c>
      <c r="AP7" s="10">
        <f aca="true" t="shared" si="5" ref="AP7:AP70">IF(AND(OR(AQ7=FALSE,AR7=FALSE),OR(COUNTBLANK(A7:F7)&lt;&gt;COLUMNS(A7:F7),COUNTBLANK(H7:Z7)&lt;&gt;COLUMNS(H7:Z7),COUNTBLANK(AB7:AL7)&lt;&gt;COLUMNS(AB7:AL7))),"KO","")</f>
      </c>
      <c r="AQ7" s="9" t="b">
        <f aca="true" t="shared" si="6" ref="AQ7:AQ70">IF(OR(ISBLANK(O7),ISBLANK(R7),ISBLANK(V7),ISBLANK(W7),ISBLANK(Y7),ISBLANK(AB7),ISBLANK(AD7),ISBLANK(AL7)),FALSE,TRUE)</f>
        <v>0</v>
      </c>
      <c r="AR7" s="2" t="b">
        <f aca="true" t="shared" si="7" ref="AR7:AR70">IF(ISBLANK(B7),IF(OR(ISBLANK(C7),ISBLANK(D7),ISBLANK(E7),ISBLANK(F7),ISBLANK(G7),ISBLANK(H7)),FALSE,TRUE),TRUE)</f>
        <v>0</v>
      </c>
      <c r="AS7" s="8">
        <f aca="true" t="shared" si="8" ref="AS7:AS70">IF(AND(AP7="KO",OR(COUNTBLANK(A7:F7)&lt;&gt;COLUMNS(A7:F7),COUNTBLANK(H7:Z7)&lt;&gt;COLUMNS(H7:Z7),COUNTBLANK(AB7:AL7)&lt;&gt;COLUMNS(AB7:AL7))),"ATTENZIONE!!! NON TUTTI I CAMPI OBBLIGATORI SONO STATI COMPILATI","")</f>
      </c>
    </row>
    <row r="8" spans="2:45" ht="13.5">
      <c r="B8" s="27"/>
      <c r="C8" s="28"/>
      <c r="D8" s="27"/>
      <c r="E8" s="26"/>
      <c r="F8" s="25"/>
      <c r="G8" s="16" t="e">
        <f>VLOOKUP(F8,Foglio1!$D$3:$E$1509,2,FALSE)</f>
        <v>#N/A</v>
      </c>
      <c r="H8" s="24"/>
      <c r="I8" s="23"/>
      <c r="J8" s="23"/>
      <c r="K8" s="23"/>
      <c r="L8" s="23"/>
      <c r="M8" s="22"/>
      <c r="N8" s="22"/>
      <c r="O8" s="21"/>
      <c r="P8" s="21"/>
      <c r="Q8" s="21"/>
      <c r="R8" s="21"/>
      <c r="S8" s="21"/>
      <c r="T8" s="21"/>
      <c r="U8" s="21"/>
      <c r="V8" s="21"/>
      <c r="W8" s="22"/>
      <c r="X8" s="21"/>
      <c r="Y8" s="20"/>
      <c r="Z8" s="20"/>
      <c r="AA8" s="5">
        <f t="shared" si="1"/>
        <v>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5">
        <f t="shared" si="2"/>
        <v>0</v>
      </c>
      <c r="AN8" s="5">
        <f t="shared" si="3"/>
        <v>0</v>
      </c>
      <c r="AO8" s="5">
        <f t="shared" si="4"/>
        <v>0</v>
      </c>
      <c r="AP8" s="10">
        <f t="shared" si="5"/>
      </c>
      <c r="AQ8" s="9" t="b">
        <f t="shared" si="6"/>
        <v>0</v>
      </c>
      <c r="AR8" s="2" t="b">
        <f t="shared" si="7"/>
        <v>0</v>
      </c>
      <c r="AS8" s="8">
        <f t="shared" si="8"/>
      </c>
    </row>
    <row r="9" spans="2:45" ht="13.5">
      <c r="B9" s="27"/>
      <c r="C9" s="28"/>
      <c r="D9" s="27"/>
      <c r="E9" s="26"/>
      <c r="F9" s="25"/>
      <c r="G9" s="16" t="e">
        <f>VLOOKUP(F9,Foglio1!$D$3:$E$1509,2,FALSE)</f>
        <v>#N/A</v>
      </c>
      <c r="H9" s="24"/>
      <c r="I9" s="23"/>
      <c r="J9" s="23"/>
      <c r="K9" s="23"/>
      <c r="L9" s="23"/>
      <c r="M9" s="22"/>
      <c r="N9" s="22"/>
      <c r="O9" s="21"/>
      <c r="P9" s="21"/>
      <c r="Q9" s="21"/>
      <c r="R9" s="21"/>
      <c r="S9" s="21"/>
      <c r="T9" s="21"/>
      <c r="U9" s="21"/>
      <c r="V9" s="21"/>
      <c r="W9" s="22"/>
      <c r="X9" s="21"/>
      <c r="Y9" s="20"/>
      <c r="Z9" s="20"/>
      <c r="AA9" s="5">
        <f t="shared" si="1"/>
        <v>0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5">
        <f t="shared" si="2"/>
        <v>0</v>
      </c>
      <c r="AN9" s="5">
        <f t="shared" si="3"/>
        <v>0</v>
      </c>
      <c r="AO9" s="5">
        <f t="shared" si="4"/>
        <v>0</v>
      </c>
      <c r="AP9" s="10">
        <f t="shared" si="5"/>
      </c>
      <c r="AQ9" s="9" t="b">
        <f t="shared" si="6"/>
        <v>0</v>
      </c>
      <c r="AR9" s="2" t="b">
        <f t="shared" si="7"/>
        <v>0</v>
      </c>
      <c r="AS9" s="8">
        <f t="shared" si="8"/>
      </c>
    </row>
    <row r="10" spans="2:45" ht="13.5">
      <c r="B10" s="27"/>
      <c r="C10" s="28"/>
      <c r="D10" s="27"/>
      <c r="E10" s="26"/>
      <c r="F10" s="25"/>
      <c r="G10" s="16" t="e">
        <f>VLOOKUP(F10,Foglio1!$D$3:$E$1509,2,FALSE)</f>
        <v>#N/A</v>
      </c>
      <c r="H10" s="24"/>
      <c r="I10" s="23"/>
      <c r="J10" s="23"/>
      <c r="K10" s="23"/>
      <c r="L10" s="23"/>
      <c r="M10" s="22"/>
      <c r="N10" s="22"/>
      <c r="O10" s="21"/>
      <c r="P10" s="21"/>
      <c r="Q10" s="21"/>
      <c r="R10" s="21"/>
      <c r="S10" s="21"/>
      <c r="T10" s="21"/>
      <c r="U10" s="21"/>
      <c r="V10" s="21"/>
      <c r="W10" s="22"/>
      <c r="X10" s="21"/>
      <c r="Y10" s="20"/>
      <c r="Z10" s="20"/>
      <c r="AA10" s="5">
        <f t="shared" si="1"/>
        <v>0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5">
        <f t="shared" si="2"/>
        <v>0</v>
      </c>
      <c r="AN10" s="5">
        <f t="shared" si="3"/>
        <v>0</v>
      </c>
      <c r="AO10" s="5">
        <f t="shared" si="4"/>
        <v>0</v>
      </c>
      <c r="AP10" s="10">
        <f t="shared" si="5"/>
      </c>
      <c r="AQ10" s="9" t="b">
        <f t="shared" si="6"/>
        <v>0</v>
      </c>
      <c r="AR10" s="2" t="b">
        <f t="shared" si="7"/>
        <v>0</v>
      </c>
      <c r="AS10" s="8">
        <f t="shared" si="8"/>
      </c>
    </row>
    <row r="11" spans="2:45" ht="13.5">
      <c r="B11" s="27"/>
      <c r="C11" s="28"/>
      <c r="D11" s="27"/>
      <c r="E11" s="26"/>
      <c r="F11" s="25"/>
      <c r="G11" s="16" t="e">
        <f>VLOOKUP(F11,Foglio1!$D$3:$E$1509,2,FALSE)</f>
        <v>#N/A</v>
      </c>
      <c r="H11" s="24"/>
      <c r="I11" s="23"/>
      <c r="J11" s="23"/>
      <c r="K11" s="23"/>
      <c r="L11" s="23"/>
      <c r="M11" s="22"/>
      <c r="N11" s="22"/>
      <c r="O11" s="21"/>
      <c r="P11" s="21"/>
      <c r="Q11" s="21"/>
      <c r="R11" s="21"/>
      <c r="S11" s="21"/>
      <c r="T11" s="21"/>
      <c r="U11" s="21"/>
      <c r="V11" s="21"/>
      <c r="W11" s="22"/>
      <c r="X11" s="21"/>
      <c r="Y11" s="20"/>
      <c r="Z11" s="20"/>
      <c r="AA11" s="5">
        <f t="shared" si="1"/>
        <v>0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5">
        <f t="shared" si="2"/>
        <v>0</v>
      </c>
      <c r="AN11" s="5">
        <f t="shared" si="3"/>
        <v>0</v>
      </c>
      <c r="AO11" s="5">
        <f t="shared" si="4"/>
        <v>0</v>
      </c>
      <c r="AP11" s="10">
        <f t="shared" si="5"/>
      </c>
      <c r="AQ11" s="9" t="b">
        <f t="shared" si="6"/>
        <v>0</v>
      </c>
      <c r="AR11" s="2" t="b">
        <f t="shared" si="7"/>
        <v>0</v>
      </c>
      <c r="AS11" s="8">
        <f t="shared" si="8"/>
      </c>
    </row>
    <row r="12" spans="2:45" ht="13.5">
      <c r="B12" s="27"/>
      <c r="C12" s="28"/>
      <c r="D12" s="27"/>
      <c r="E12" s="26"/>
      <c r="F12" s="25"/>
      <c r="G12" s="16" t="e">
        <f>VLOOKUP(F12,Foglio1!$D$3:$E$1509,2,FALSE)</f>
        <v>#N/A</v>
      </c>
      <c r="H12" s="24"/>
      <c r="I12" s="23"/>
      <c r="J12" s="23"/>
      <c r="K12" s="23"/>
      <c r="L12" s="23"/>
      <c r="M12" s="22"/>
      <c r="N12" s="22"/>
      <c r="O12" s="21"/>
      <c r="P12" s="21"/>
      <c r="Q12" s="21"/>
      <c r="R12" s="21"/>
      <c r="S12" s="21"/>
      <c r="T12" s="21"/>
      <c r="U12" s="21"/>
      <c r="V12" s="21"/>
      <c r="W12" s="22"/>
      <c r="X12" s="21"/>
      <c r="Y12" s="20"/>
      <c r="Z12" s="20"/>
      <c r="AA12" s="5">
        <f t="shared" si="1"/>
        <v>0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5">
        <f t="shared" si="2"/>
        <v>0</v>
      </c>
      <c r="AN12" s="5">
        <f t="shared" si="3"/>
        <v>0</v>
      </c>
      <c r="AO12" s="5">
        <f t="shared" si="4"/>
        <v>0</v>
      </c>
      <c r="AP12" s="10">
        <f t="shared" si="5"/>
      </c>
      <c r="AQ12" s="9" t="b">
        <f t="shared" si="6"/>
        <v>0</v>
      </c>
      <c r="AR12" s="2" t="b">
        <f t="shared" si="7"/>
        <v>0</v>
      </c>
      <c r="AS12" s="8">
        <f t="shared" si="8"/>
      </c>
    </row>
    <row r="13" spans="2:45" ht="13.5">
      <c r="B13" s="27"/>
      <c r="C13" s="28"/>
      <c r="D13" s="27"/>
      <c r="E13" s="26"/>
      <c r="F13" s="25"/>
      <c r="G13" s="16" t="e">
        <f>VLOOKUP(F13,Foglio1!$D$3:$E$1509,2,FALSE)</f>
        <v>#N/A</v>
      </c>
      <c r="H13" s="24"/>
      <c r="I13" s="23"/>
      <c r="J13" s="23"/>
      <c r="K13" s="23"/>
      <c r="L13" s="23"/>
      <c r="M13" s="22"/>
      <c r="N13" s="22"/>
      <c r="O13" s="21"/>
      <c r="P13" s="21"/>
      <c r="Q13" s="21"/>
      <c r="R13" s="21"/>
      <c r="S13" s="21"/>
      <c r="T13" s="21"/>
      <c r="U13" s="21"/>
      <c r="V13" s="21"/>
      <c r="W13" s="22"/>
      <c r="X13" s="21"/>
      <c r="Y13" s="20"/>
      <c r="Z13" s="20"/>
      <c r="AA13" s="5">
        <f t="shared" si="1"/>
        <v>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5">
        <f t="shared" si="2"/>
        <v>0</v>
      </c>
      <c r="AN13" s="5">
        <f t="shared" si="3"/>
        <v>0</v>
      </c>
      <c r="AO13" s="5">
        <f t="shared" si="4"/>
        <v>0</v>
      </c>
      <c r="AP13" s="10">
        <f t="shared" si="5"/>
      </c>
      <c r="AQ13" s="9" t="b">
        <f t="shared" si="6"/>
        <v>0</v>
      </c>
      <c r="AR13" s="2" t="b">
        <f t="shared" si="7"/>
        <v>0</v>
      </c>
      <c r="AS13" s="8">
        <f t="shared" si="8"/>
      </c>
    </row>
    <row r="14" spans="2:45" ht="13.5">
      <c r="B14" s="27"/>
      <c r="C14" s="28"/>
      <c r="D14" s="27"/>
      <c r="E14" s="26"/>
      <c r="F14" s="25"/>
      <c r="G14" s="16" t="e">
        <f>VLOOKUP(F14,Foglio1!$D$3:$E$1509,2,FALSE)</f>
        <v>#N/A</v>
      </c>
      <c r="H14" s="24"/>
      <c r="I14" s="23"/>
      <c r="J14" s="23"/>
      <c r="K14" s="23"/>
      <c r="L14" s="23"/>
      <c r="M14" s="22"/>
      <c r="N14" s="22"/>
      <c r="O14" s="21"/>
      <c r="P14" s="21"/>
      <c r="Q14" s="21"/>
      <c r="R14" s="21"/>
      <c r="S14" s="21"/>
      <c r="T14" s="21"/>
      <c r="U14" s="21"/>
      <c r="V14" s="21"/>
      <c r="W14" s="22"/>
      <c r="X14" s="21"/>
      <c r="Y14" s="20"/>
      <c r="Z14" s="20"/>
      <c r="AA14" s="5">
        <f t="shared" si="1"/>
        <v>0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5">
        <f t="shared" si="2"/>
        <v>0</v>
      </c>
      <c r="AN14" s="5">
        <f t="shared" si="3"/>
        <v>0</v>
      </c>
      <c r="AO14" s="5">
        <f t="shared" si="4"/>
        <v>0</v>
      </c>
      <c r="AP14" s="10">
        <f t="shared" si="5"/>
      </c>
      <c r="AQ14" s="9" t="b">
        <f t="shared" si="6"/>
        <v>0</v>
      </c>
      <c r="AR14" s="2" t="b">
        <f t="shared" si="7"/>
        <v>0</v>
      </c>
      <c r="AS14" s="8">
        <f t="shared" si="8"/>
      </c>
    </row>
    <row r="15" spans="2:45" ht="13.5">
      <c r="B15" s="27"/>
      <c r="C15" s="28"/>
      <c r="D15" s="27"/>
      <c r="E15" s="26"/>
      <c r="F15" s="25"/>
      <c r="G15" s="16" t="e">
        <f>VLOOKUP(F15,Foglio1!$D$3:$E$1509,2,FALSE)</f>
        <v>#N/A</v>
      </c>
      <c r="H15" s="24"/>
      <c r="I15" s="23"/>
      <c r="J15" s="23"/>
      <c r="K15" s="23"/>
      <c r="L15" s="23"/>
      <c r="M15" s="22"/>
      <c r="N15" s="22"/>
      <c r="O15" s="21"/>
      <c r="P15" s="21"/>
      <c r="Q15" s="21"/>
      <c r="R15" s="21"/>
      <c r="S15" s="21"/>
      <c r="T15" s="21"/>
      <c r="U15" s="21"/>
      <c r="V15" s="21"/>
      <c r="W15" s="22"/>
      <c r="X15" s="21"/>
      <c r="Y15" s="20"/>
      <c r="Z15" s="20"/>
      <c r="AA15" s="5">
        <f t="shared" si="1"/>
        <v>0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5">
        <f t="shared" si="2"/>
        <v>0</v>
      </c>
      <c r="AN15" s="5">
        <f t="shared" si="3"/>
        <v>0</v>
      </c>
      <c r="AO15" s="5">
        <f t="shared" si="4"/>
        <v>0</v>
      </c>
      <c r="AP15" s="10">
        <f t="shared" si="5"/>
      </c>
      <c r="AQ15" s="9" t="b">
        <f t="shared" si="6"/>
        <v>0</v>
      </c>
      <c r="AR15" s="2" t="b">
        <f t="shared" si="7"/>
        <v>0</v>
      </c>
      <c r="AS15" s="8">
        <f t="shared" si="8"/>
      </c>
    </row>
    <row r="16" spans="2:45" ht="13.5">
      <c r="B16" s="27"/>
      <c r="C16" s="28"/>
      <c r="D16" s="27"/>
      <c r="E16" s="26"/>
      <c r="F16" s="25"/>
      <c r="G16" s="16" t="e">
        <f>VLOOKUP(F16,Foglio1!$D$3:$E$1509,2,FALSE)</f>
        <v>#N/A</v>
      </c>
      <c r="H16" s="24"/>
      <c r="I16" s="23"/>
      <c r="J16" s="23"/>
      <c r="K16" s="23"/>
      <c r="L16" s="23"/>
      <c r="M16" s="22"/>
      <c r="N16" s="22"/>
      <c r="O16" s="21"/>
      <c r="P16" s="21"/>
      <c r="Q16" s="21"/>
      <c r="R16" s="21"/>
      <c r="S16" s="21"/>
      <c r="T16" s="21"/>
      <c r="U16" s="21"/>
      <c r="V16" s="21"/>
      <c r="W16" s="22"/>
      <c r="X16" s="21"/>
      <c r="Y16" s="20"/>
      <c r="Z16" s="20"/>
      <c r="AA16" s="5">
        <f t="shared" si="1"/>
        <v>0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5">
        <f t="shared" si="2"/>
        <v>0</v>
      </c>
      <c r="AN16" s="5">
        <f t="shared" si="3"/>
        <v>0</v>
      </c>
      <c r="AO16" s="5">
        <f t="shared" si="4"/>
        <v>0</v>
      </c>
      <c r="AP16" s="10">
        <f t="shared" si="5"/>
      </c>
      <c r="AQ16" s="9" t="b">
        <f t="shared" si="6"/>
        <v>0</v>
      </c>
      <c r="AR16" s="2" t="b">
        <f t="shared" si="7"/>
        <v>0</v>
      </c>
      <c r="AS16" s="8">
        <f t="shared" si="8"/>
      </c>
    </row>
    <row r="17" spans="2:45" ht="13.5">
      <c r="B17" s="27"/>
      <c r="C17" s="28"/>
      <c r="D17" s="27"/>
      <c r="E17" s="26"/>
      <c r="F17" s="25"/>
      <c r="G17" s="16" t="e">
        <f>VLOOKUP(F17,Foglio1!$D$3:$E$1509,2,FALSE)</f>
        <v>#N/A</v>
      </c>
      <c r="H17" s="24"/>
      <c r="I17" s="23"/>
      <c r="J17" s="23"/>
      <c r="K17" s="23"/>
      <c r="L17" s="23"/>
      <c r="M17" s="22"/>
      <c r="N17" s="22"/>
      <c r="O17" s="21"/>
      <c r="P17" s="21"/>
      <c r="Q17" s="21"/>
      <c r="R17" s="21"/>
      <c r="S17" s="21"/>
      <c r="T17" s="21"/>
      <c r="U17" s="21"/>
      <c r="V17" s="21"/>
      <c r="W17" s="22"/>
      <c r="X17" s="21"/>
      <c r="Y17" s="20"/>
      <c r="Z17" s="20"/>
      <c r="AA17" s="5">
        <f t="shared" si="1"/>
        <v>0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5">
        <f t="shared" si="2"/>
        <v>0</v>
      </c>
      <c r="AN17" s="5">
        <f t="shared" si="3"/>
        <v>0</v>
      </c>
      <c r="AO17" s="5">
        <f t="shared" si="4"/>
        <v>0</v>
      </c>
      <c r="AP17" s="10">
        <f t="shared" si="5"/>
      </c>
      <c r="AQ17" s="9" t="b">
        <f t="shared" si="6"/>
        <v>0</v>
      </c>
      <c r="AR17" s="2" t="b">
        <f t="shared" si="7"/>
        <v>0</v>
      </c>
      <c r="AS17" s="8">
        <f t="shared" si="8"/>
      </c>
    </row>
    <row r="18" spans="2:45" ht="13.5">
      <c r="B18" s="27"/>
      <c r="C18" s="28"/>
      <c r="D18" s="27"/>
      <c r="E18" s="26"/>
      <c r="F18" s="25"/>
      <c r="G18" s="16" t="e">
        <f>VLOOKUP(F18,Foglio1!$D$3:$E$1509,2,FALSE)</f>
        <v>#N/A</v>
      </c>
      <c r="H18" s="24"/>
      <c r="I18" s="23"/>
      <c r="J18" s="23"/>
      <c r="K18" s="23"/>
      <c r="L18" s="23"/>
      <c r="M18" s="22"/>
      <c r="N18" s="22"/>
      <c r="O18" s="21"/>
      <c r="P18" s="21"/>
      <c r="Q18" s="21"/>
      <c r="R18" s="21"/>
      <c r="S18" s="21"/>
      <c r="T18" s="21"/>
      <c r="U18" s="21"/>
      <c r="V18" s="21"/>
      <c r="W18" s="22"/>
      <c r="X18" s="21"/>
      <c r="Y18" s="20"/>
      <c r="Z18" s="20"/>
      <c r="AA18" s="5">
        <f t="shared" si="1"/>
        <v>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5">
        <f t="shared" si="2"/>
        <v>0</v>
      </c>
      <c r="AN18" s="5">
        <f t="shared" si="3"/>
        <v>0</v>
      </c>
      <c r="AO18" s="5">
        <f t="shared" si="4"/>
        <v>0</v>
      </c>
      <c r="AP18" s="10">
        <f t="shared" si="5"/>
      </c>
      <c r="AQ18" s="9" t="b">
        <f t="shared" si="6"/>
        <v>0</v>
      </c>
      <c r="AR18" s="2" t="b">
        <f t="shared" si="7"/>
        <v>0</v>
      </c>
      <c r="AS18" s="8">
        <f t="shared" si="8"/>
      </c>
    </row>
    <row r="19" spans="2:45" ht="13.5">
      <c r="B19" s="27"/>
      <c r="C19" s="28"/>
      <c r="D19" s="27"/>
      <c r="E19" s="26"/>
      <c r="F19" s="25"/>
      <c r="G19" s="16" t="e">
        <f>VLOOKUP(F19,Foglio1!$D$3:$E$1509,2,FALSE)</f>
        <v>#N/A</v>
      </c>
      <c r="H19" s="24"/>
      <c r="I19" s="23"/>
      <c r="J19" s="23"/>
      <c r="K19" s="23"/>
      <c r="L19" s="23"/>
      <c r="M19" s="22"/>
      <c r="N19" s="22"/>
      <c r="O19" s="21"/>
      <c r="P19" s="21"/>
      <c r="Q19" s="21"/>
      <c r="R19" s="21"/>
      <c r="S19" s="21"/>
      <c r="T19" s="21"/>
      <c r="U19" s="21"/>
      <c r="V19" s="21"/>
      <c r="W19" s="22"/>
      <c r="X19" s="21"/>
      <c r="Y19" s="20"/>
      <c r="Z19" s="20"/>
      <c r="AA19" s="5">
        <f t="shared" si="1"/>
        <v>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5">
        <f t="shared" si="2"/>
        <v>0</v>
      </c>
      <c r="AN19" s="5">
        <f t="shared" si="3"/>
        <v>0</v>
      </c>
      <c r="AO19" s="5">
        <f t="shared" si="4"/>
        <v>0</v>
      </c>
      <c r="AP19" s="10">
        <f t="shared" si="5"/>
      </c>
      <c r="AQ19" s="9" t="b">
        <f t="shared" si="6"/>
        <v>0</v>
      </c>
      <c r="AR19" s="2" t="b">
        <f t="shared" si="7"/>
        <v>0</v>
      </c>
      <c r="AS19" s="8">
        <f t="shared" si="8"/>
      </c>
    </row>
    <row r="20" spans="2:45" ht="13.5">
      <c r="B20" s="27"/>
      <c r="C20" s="28"/>
      <c r="D20" s="27"/>
      <c r="E20" s="26"/>
      <c r="F20" s="25"/>
      <c r="G20" s="16" t="e">
        <f>VLOOKUP(F20,Foglio1!$D$3:$E$1509,2,FALSE)</f>
        <v>#N/A</v>
      </c>
      <c r="H20" s="24"/>
      <c r="I20" s="23"/>
      <c r="J20" s="23"/>
      <c r="K20" s="23"/>
      <c r="L20" s="23"/>
      <c r="M20" s="22"/>
      <c r="N20" s="22"/>
      <c r="O20" s="21"/>
      <c r="P20" s="21"/>
      <c r="Q20" s="21"/>
      <c r="R20" s="21"/>
      <c r="S20" s="21"/>
      <c r="T20" s="21"/>
      <c r="U20" s="21"/>
      <c r="V20" s="21"/>
      <c r="W20" s="22"/>
      <c r="X20" s="21"/>
      <c r="Y20" s="20"/>
      <c r="Z20" s="20"/>
      <c r="AA20" s="5">
        <f t="shared" si="1"/>
        <v>0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5">
        <f t="shared" si="2"/>
        <v>0</v>
      </c>
      <c r="AN20" s="5">
        <f t="shared" si="3"/>
        <v>0</v>
      </c>
      <c r="AO20" s="5">
        <f t="shared" si="4"/>
        <v>0</v>
      </c>
      <c r="AP20" s="10">
        <f t="shared" si="5"/>
      </c>
      <c r="AQ20" s="9" t="b">
        <f t="shared" si="6"/>
        <v>0</v>
      </c>
      <c r="AR20" s="2" t="b">
        <f t="shared" si="7"/>
        <v>0</v>
      </c>
      <c r="AS20" s="8">
        <f t="shared" si="8"/>
      </c>
    </row>
    <row r="21" spans="2:45" ht="13.5">
      <c r="B21" s="27"/>
      <c r="C21" s="28"/>
      <c r="D21" s="27"/>
      <c r="E21" s="26"/>
      <c r="F21" s="25"/>
      <c r="G21" s="16" t="e">
        <f>VLOOKUP(F21,Foglio1!$D$3:$E$1509,2,FALSE)</f>
        <v>#N/A</v>
      </c>
      <c r="H21" s="24"/>
      <c r="I21" s="23"/>
      <c r="J21" s="23"/>
      <c r="K21" s="23"/>
      <c r="L21" s="23"/>
      <c r="M21" s="22"/>
      <c r="N21" s="22"/>
      <c r="O21" s="21"/>
      <c r="P21" s="21"/>
      <c r="Q21" s="21"/>
      <c r="R21" s="21"/>
      <c r="S21" s="21"/>
      <c r="T21" s="21"/>
      <c r="U21" s="21"/>
      <c r="V21" s="21"/>
      <c r="W21" s="22"/>
      <c r="X21" s="21"/>
      <c r="Y21" s="20"/>
      <c r="Z21" s="20"/>
      <c r="AA21" s="5">
        <f t="shared" si="1"/>
        <v>0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5">
        <f t="shared" si="2"/>
        <v>0</v>
      </c>
      <c r="AN21" s="5">
        <f t="shared" si="3"/>
        <v>0</v>
      </c>
      <c r="AO21" s="5">
        <f t="shared" si="4"/>
        <v>0</v>
      </c>
      <c r="AP21" s="10">
        <f t="shared" si="5"/>
      </c>
      <c r="AQ21" s="9" t="b">
        <f t="shared" si="6"/>
        <v>0</v>
      </c>
      <c r="AR21" s="2" t="b">
        <f t="shared" si="7"/>
        <v>0</v>
      </c>
      <c r="AS21" s="8">
        <f t="shared" si="8"/>
      </c>
    </row>
    <row r="22" spans="2:45" ht="13.5">
      <c r="B22" s="27"/>
      <c r="C22" s="28"/>
      <c r="D22" s="27"/>
      <c r="E22" s="26"/>
      <c r="F22" s="25"/>
      <c r="G22" s="16" t="e">
        <f>VLOOKUP(F22,Foglio1!$D$3:$E$1509,2,FALSE)</f>
        <v>#N/A</v>
      </c>
      <c r="H22" s="24"/>
      <c r="I22" s="23"/>
      <c r="J22" s="23"/>
      <c r="K22" s="23"/>
      <c r="L22" s="23"/>
      <c r="M22" s="22"/>
      <c r="N22" s="22"/>
      <c r="O22" s="21"/>
      <c r="P22" s="21"/>
      <c r="Q22" s="21"/>
      <c r="R22" s="21"/>
      <c r="S22" s="21"/>
      <c r="T22" s="21"/>
      <c r="U22" s="21"/>
      <c r="V22" s="21"/>
      <c r="W22" s="22"/>
      <c r="X22" s="21"/>
      <c r="Y22" s="20"/>
      <c r="Z22" s="20"/>
      <c r="AA22" s="5">
        <f t="shared" si="1"/>
        <v>0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5">
        <f t="shared" si="2"/>
        <v>0</v>
      </c>
      <c r="AN22" s="5">
        <f t="shared" si="3"/>
        <v>0</v>
      </c>
      <c r="AO22" s="5">
        <f t="shared" si="4"/>
        <v>0</v>
      </c>
      <c r="AP22" s="10">
        <f t="shared" si="5"/>
      </c>
      <c r="AQ22" s="9" t="b">
        <f t="shared" si="6"/>
        <v>0</v>
      </c>
      <c r="AR22" s="2" t="b">
        <f t="shared" si="7"/>
        <v>0</v>
      </c>
      <c r="AS22" s="8">
        <f t="shared" si="8"/>
      </c>
    </row>
    <row r="23" spans="2:45" ht="13.5">
      <c r="B23" s="27"/>
      <c r="C23" s="28"/>
      <c r="D23" s="27"/>
      <c r="E23" s="26"/>
      <c r="F23" s="25"/>
      <c r="G23" s="16" t="e">
        <f>VLOOKUP(F23,Foglio1!$D$3:$E$1509,2,FALSE)</f>
        <v>#N/A</v>
      </c>
      <c r="H23" s="24"/>
      <c r="I23" s="23"/>
      <c r="J23" s="23"/>
      <c r="K23" s="23"/>
      <c r="L23" s="23"/>
      <c r="M23" s="22"/>
      <c r="N23" s="22"/>
      <c r="O23" s="21"/>
      <c r="P23" s="21"/>
      <c r="Q23" s="21"/>
      <c r="R23" s="21"/>
      <c r="S23" s="21"/>
      <c r="T23" s="21"/>
      <c r="U23" s="21"/>
      <c r="V23" s="21"/>
      <c r="W23" s="22"/>
      <c r="X23" s="21"/>
      <c r="Y23" s="20"/>
      <c r="Z23" s="20"/>
      <c r="AA23" s="5">
        <f t="shared" si="1"/>
        <v>0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5">
        <f t="shared" si="2"/>
        <v>0</v>
      </c>
      <c r="AN23" s="5">
        <f t="shared" si="3"/>
        <v>0</v>
      </c>
      <c r="AO23" s="5">
        <f t="shared" si="4"/>
        <v>0</v>
      </c>
      <c r="AP23" s="10">
        <f t="shared" si="5"/>
      </c>
      <c r="AQ23" s="9" t="b">
        <f t="shared" si="6"/>
        <v>0</v>
      </c>
      <c r="AR23" s="2" t="b">
        <f t="shared" si="7"/>
        <v>0</v>
      </c>
      <c r="AS23" s="8">
        <f t="shared" si="8"/>
      </c>
    </row>
    <row r="24" spans="2:45" ht="13.5">
      <c r="B24" s="27"/>
      <c r="C24" s="28"/>
      <c r="D24" s="27"/>
      <c r="E24" s="26"/>
      <c r="F24" s="25"/>
      <c r="G24" s="16" t="e">
        <f>VLOOKUP(F24,Foglio1!$D$3:$E$1509,2,FALSE)</f>
        <v>#N/A</v>
      </c>
      <c r="H24" s="24"/>
      <c r="I24" s="23"/>
      <c r="J24" s="23"/>
      <c r="K24" s="23"/>
      <c r="L24" s="23"/>
      <c r="M24" s="22"/>
      <c r="N24" s="22"/>
      <c r="O24" s="21"/>
      <c r="P24" s="21"/>
      <c r="Q24" s="21"/>
      <c r="R24" s="21"/>
      <c r="S24" s="21"/>
      <c r="T24" s="21"/>
      <c r="U24" s="21"/>
      <c r="V24" s="21"/>
      <c r="W24" s="22"/>
      <c r="X24" s="21"/>
      <c r="Y24" s="20"/>
      <c r="Z24" s="20"/>
      <c r="AA24" s="5">
        <f t="shared" si="1"/>
        <v>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5">
        <f t="shared" si="2"/>
        <v>0</v>
      </c>
      <c r="AN24" s="5">
        <f t="shared" si="3"/>
        <v>0</v>
      </c>
      <c r="AO24" s="5">
        <f t="shared" si="4"/>
        <v>0</v>
      </c>
      <c r="AP24" s="10">
        <f t="shared" si="5"/>
      </c>
      <c r="AQ24" s="9" t="b">
        <f t="shared" si="6"/>
        <v>0</v>
      </c>
      <c r="AR24" s="2" t="b">
        <f t="shared" si="7"/>
        <v>0</v>
      </c>
      <c r="AS24" s="8">
        <f t="shared" si="8"/>
      </c>
    </row>
    <row r="25" spans="2:45" ht="13.5">
      <c r="B25" s="27"/>
      <c r="C25" s="28"/>
      <c r="D25" s="27"/>
      <c r="E25" s="26"/>
      <c r="F25" s="25"/>
      <c r="G25" s="16" t="e">
        <f>VLOOKUP(F25,Foglio1!$D$3:$E$1509,2,FALSE)</f>
        <v>#N/A</v>
      </c>
      <c r="H25" s="24"/>
      <c r="I25" s="23"/>
      <c r="J25" s="23"/>
      <c r="K25" s="23"/>
      <c r="L25" s="23"/>
      <c r="M25" s="22"/>
      <c r="N25" s="22"/>
      <c r="O25" s="21"/>
      <c r="P25" s="21"/>
      <c r="Q25" s="21"/>
      <c r="R25" s="21"/>
      <c r="S25" s="21"/>
      <c r="T25" s="21"/>
      <c r="U25" s="21"/>
      <c r="V25" s="21"/>
      <c r="W25" s="22"/>
      <c r="X25" s="21"/>
      <c r="Y25" s="20"/>
      <c r="Z25" s="20"/>
      <c r="AA25" s="5">
        <f t="shared" si="1"/>
        <v>0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5">
        <f t="shared" si="2"/>
        <v>0</v>
      </c>
      <c r="AN25" s="5">
        <f t="shared" si="3"/>
        <v>0</v>
      </c>
      <c r="AO25" s="5">
        <f t="shared" si="4"/>
        <v>0</v>
      </c>
      <c r="AP25" s="10">
        <f t="shared" si="5"/>
      </c>
      <c r="AQ25" s="9" t="b">
        <f t="shared" si="6"/>
        <v>0</v>
      </c>
      <c r="AR25" s="2" t="b">
        <f t="shared" si="7"/>
        <v>0</v>
      </c>
      <c r="AS25" s="8">
        <f t="shared" si="8"/>
      </c>
    </row>
    <row r="26" spans="2:45" ht="13.5">
      <c r="B26" s="27"/>
      <c r="C26" s="28"/>
      <c r="D26" s="27"/>
      <c r="E26" s="26"/>
      <c r="F26" s="25"/>
      <c r="G26" s="16" t="e">
        <f>VLOOKUP(F26,Foglio1!$D$3:$E$1509,2,FALSE)</f>
        <v>#N/A</v>
      </c>
      <c r="H26" s="24"/>
      <c r="I26" s="23"/>
      <c r="J26" s="23"/>
      <c r="K26" s="23"/>
      <c r="L26" s="23"/>
      <c r="M26" s="22"/>
      <c r="N26" s="22"/>
      <c r="O26" s="21"/>
      <c r="P26" s="21"/>
      <c r="Q26" s="21"/>
      <c r="R26" s="21"/>
      <c r="S26" s="21"/>
      <c r="T26" s="21"/>
      <c r="U26" s="21"/>
      <c r="V26" s="21"/>
      <c r="W26" s="22"/>
      <c r="X26" s="21"/>
      <c r="Y26" s="20"/>
      <c r="Z26" s="20"/>
      <c r="AA26" s="5">
        <f t="shared" si="1"/>
        <v>0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5">
        <f t="shared" si="2"/>
        <v>0</v>
      </c>
      <c r="AN26" s="5">
        <f t="shared" si="3"/>
        <v>0</v>
      </c>
      <c r="AO26" s="5">
        <f t="shared" si="4"/>
        <v>0</v>
      </c>
      <c r="AP26" s="10">
        <f t="shared" si="5"/>
      </c>
      <c r="AQ26" s="9" t="b">
        <f t="shared" si="6"/>
        <v>0</v>
      </c>
      <c r="AR26" s="2" t="b">
        <f t="shared" si="7"/>
        <v>0</v>
      </c>
      <c r="AS26" s="8">
        <f t="shared" si="8"/>
      </c>
    </row>
    <row r="27" spans="2:45" ht="13.5">
      <c r="B27" s="27"/>
      <c r="C27" s="28"/>
      <c r="D27" s="27"/>
      <c r="E27" s="26"/>
      <c r="F27" s="25"/>
      <c r="G27" s="16" t="e">
        <f>VLOOKUP(F27,Foglio1!$D$3:$E$1509,2,FALSE)</f>
        <v>#N/A</v>
      </c>
      <c r="H27" s="24"/>
      <c r="I27" s="23"/>
      <c r="J27" s="23"/>
      <c r="K27" s="23"/>
      <c r="L27" s="23"/>
      <c r="M27" s="22"/>
      <c r="N27" s="22"/>
      <c r="O27" s="21"/>
      <c r="P27" s="21"/>
      <c r="Q27" s="21"/>
      <c r="R27" s="21"/>
      <c r="S27" s="21"/>
      <c r="T27" s="21"/>
      <c r="U27" s="21"/>
      <c r="V27" s="21"/>
      <c r="W27" s="22"/>
      <c r="X27" s="21"/>
      <c r="Y27" s="20"/>
      <c r="Z27" s="20"/>
      <c r="AA27" s="5">
        <f t="shared" si="1"/>
        <v>0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5">
        <f t="shared" si="2"/>
        <v>0</v>
      </c>
      <c r="AN27" s="5">
        <f t="shared" si="3"/>
        <v>0</v>
      </c>
      <c r="AO27" s="5">
        <f t="shared" si="4"/>
        <v>0</v>
      </c>
      <c r="AP27" s="10">
        <f t="shared" si="5"/>
      </c>
      <c r="AQ27" s="9" t="b">
        <f t="shared" si="6"/>
        <v>0</v>
      </c>
      <c r="AR27" s="2" t="b">
        <f t="shared" si="7"/>
        <v>0</v>
      </c>
      <c r="AS27" s="8">
        <f t="shared" si="8"/>
      </c>
    </row>
    <row r="28" spans="2:45" ht="13.5">
      <c r="B28" s="27"/>
      <c r="C28" s="28"/>
      <c r="D28" s="27"/>
      <c r="E28" s="26"/>
      <c r="F28" s="25"/>
      <c r="G28" s="16" t="e">
        <f>VLOOKUP(F28,Foglio1!$D$3:$E$1509,2,FALSE)</f>
        <v>#N/A</v>
      </c>
      <c r="H28" s="24"/>
      <c r="I28" s="23"/>
      <c r="J28" s="23"/>
      <c r="K28" s="23"/>
      <c r="L28" s="23"/>
      <c r="M28" s="22"/>
      <c r="N28" s="22"/>
      <c r="O28" s="21"/>
      <c r="P28" s="21"/>
      <c r="Q28" s="21"/>
      <c r="R28" s="21"/>
      <c r="S28" s="21"/>
      <c r="T28" s="21"/>
      <c r="U28" s="21"/>
      <c r="V28" s="21"/>
      <c r="W28" s="22"/>
      <c r="X28" s="21"/>
      <c r="Y28" s="20"/>
      <c r="Z28" s="20"/>
      <c r="AA28" s="5">
        <f t="shared" si="1"/>
        <v>0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5">
        <f t="shared" si="2"/>
        <v>0</v>
      </c>
      <c r="AN28" s="5">
        <f t="shared" si="3"/>
        <v>0</v>
      </c>
      <c r="AO28" s="5">
        <f t="shared" si="4"/>
        <v>0</v>
      </c>
      <c r="AP28" s="10">
        <f t="shared" si="5"/>
      </c>
      <c r="AQ28" s="9" t="b">
        <f t="shared" si="6"/>
        <v>0</v>
      </c>
      <c r="AR28" s="2" t="b">
        <f t="shared" si="7"/>
        <v>0</v>
      </c>
      <c r="AS28" s="8">
        <f t="shared" si="8"/>
      </c>
    </row>
    <row r="29" spans="2:45" ht="13.5">
      <c r="B29" s="27"/>
      <c r="C29" s="28"/>
      <c r="D29" s="27"/>
      <c r="E29" s="26"/>
      <c r="F29" s="25"/>
      <c r="G29" s="16" t="e">
        <f>VLOOKUP(F29,Foglio1!$D$3:$E$1509,2,FALSE)</f>
        <v>#N/A</v>
      </c>
      <c r="H29" s="24"/>
      <c r="I29" s="23"/>
      <c r="J29" s="23"/>
      <c r="K29" s="23"/>
      <c r="L29" s="23"/>
      <c r="M29" s="22"/>
      <c r="N29" s="22"/>
      <c r="O29" s="21"/>
      <c r="P29" s="21"/>
      <c r="Q29" s="21"/>
      <c r="R29" s="21"/>
      <c r="S29" s="21"/>
      <c r="T29" s="21"/>
      <c r="U29" s="21"/>
      <c r="V29" s="21"/>
      <c r="W29" s="22"/>
      <c r="X29" s="21"/>
      <c r="Y29" s="20"/>
      <c r="Z29" s="20"/>
      <c r="AA29" s="5">
        <f t="shared" si="1"/>
        <v>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5">
        <f t="shared" si="2"/>
        <v>0</v>
      </c>
      <c r="AN29" s="5">
        <f t="shared" si="3"/>
        <v>0</v>
      </c>
      <c r="AO29" s="5">
        <f t="shared" si="4"/>
        <v>0</v>
      </c>
      <c r="AP29" s="10">
        <f t="shared" si="5"/>
      </c>
      <c r="AQ29" s="9" t="b">
        <f t="shared" si="6"/>
        <v>0</v>
      </c>
      <c r="AR29" s="2" t="b">
        <f t="shared" si="7"/>
        <v>0</v>
      </c>
      <c r="AS29" s="8">
        <f t="shared" si="8"/>
      </c>
    </row>
    <row r="30" spans="2:45" ht="13.5">
      <c r="B30" s="27"/>
      <c r="C30" s="28"/>
      <c r="D30" s="27"/>
      <c r="E30" s="26"/>
      <c r="F30" s="25"/>
      <c r="G30" s="16" t="e">
        <f>VLOOKUP(F30,Foglio1!$D$3:$E$1509,2,FALSE)</f>
        <v>#N/A</v>
      </c>
      <c r="H30" s="24"/>
      <c r="I30" s="23"/>
      <c r="J30" s="23"/>
      <c r="K30" s="23"/>
      <c r="L30" s="23"/>
      <c r="M30" s="22"/>
      <c r="N30" s="22"/>
      <c r="O30" s="21"/>
      <c r="P30" s="21"/>
      <c r="Q30" s="21"/>
      <c r="R30" s="21"/>
      <c r="S30" s="21"/>
      <c r="T30" s="21"/>
      <c r="U30" s="21"/>
      <c r="V30" s="21"/>
      <c r="W30" s="22"/>
      <c r="X30" s="21"/>
      <c r="Y30" s="20"/>
      <c r="Z30" s="20"/>
      <c r="AA30" s="5">
        <f t="shared" si="1"/>
        <v>0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5">
        <f t="shared" si="2"/>
        <v>0</v>
      </c>
      <c r="AN30" s="5">
        <f t="shared" si="3"/>
        <v>0</v>
      </c>
      <c r="AO30" s="5">
        <f t="shared" si="4"/>
        <v>0</v>
      </c>
      <c r="AP30" s="10">
        <f t="shared" si="5"/>
      </c>
      <c r="AQ30" s="9" t="b">
        <f t="shared" si="6"/>
        <v>0</v>
      </c>
      <c r="AR30" s="2" t="b">
        <f t="shared" si="7"/>
        <v>0</v>
      </c>
      <c r="AS30" s="8">
        <f t="shared" si="8"/>
      </c>
    </row>
    <row r="31" spans="2:45" ht="13.5">
      <c r="B31" s="27"/>
      <c r="C31" s="28"/>
      <c r="D31" s="27"/>
      <c r="E31" s="26"/>
      <c r="F31" s="25"/>
      <c r="G31" s="16" t="e">
        <f>VLOOKUP(F31,Foglio1!$D$3:$E$1509,2,FALSE)</f>
        <v>#N/A</v>
      </c>
      <c r="H31" s="24"/>
      <c r="I31" s="23"/>
      <c r="J31" s="23"/>
      <c r="K31" s="23"/>
      <c r="L31" s="23"/>
      <c r="M31" s="22"/>
      <c r="N31" s="22"/>
      <c r="O31" s="21"/>
      <c r="P31" s="21"/>
      <c r="Q31" s="21"/>
      <c r="R31" s="21"/>
      <c r="S31" s="21"/>
      <c r="T31" s="21"/>
      <c r="U31" s="21"/>
      <c r="V31" s="21"/>
      <c r="W31" s="22"/>
      <c r="X31" s="21"/>
      <c r="Y31" s="20"/>
      <c r="Z31" s="20"/>
      <c r="AA31" s="5">
        <f t="shared" si="1"/>
        <v>0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5">
        <f t="shared" si="2"/>
        <v>0</v>
      </c>
      <c r="AN31" s="5">
        <f t="shared" si="3"/>
        <v>0</v>
      </c>
      <c r="AO31" s="5">
        <f t="shared" si="4"/>
        <v>0</v>
      </c>
      <c r="AP31" s="10">
        <f t="shared" si="5"/>
      </c>
      <c r="AQ31" s="9" t="b">
        <f t="shared" si="6"/>
        <v>0</v>
      </c>
      <c r="AR31" s="2" t="b">
        <f t="shared" si="7"/>
        <v>0</v>
      </c>
      <c r="AS31" s="8">
        <f t="shared" si="8"/>
      </c>
    </row>
    <row r="32" spans="2:45" ht="13.5">
      <c r="B32" s="27"/>
      <c r="C32" s="28"/>
      <c r="D32" s="27"/>
      <c r="E32" s="26"/>
      <c r="F32" s="25"/>
      <c r="G32" s="16" t="e">
        <f>VLOOKUP(F32,Foglio1!$D$3:$E$1509,2,FALSE)</f>
        <v>#N/A</v>
      </c>
      <c r="H32" s="24"/>
      <c r="I32" s="23"/>
      <c r="J32" s="23"/>
      <c r="K32" s="23"/>
      <c r="L32" s="23"/>
      <c r="M32" s="22"/>
      <c r="N32" s="22"/>
      <c r="O32" s="21"/>
      <c r="P32" s="21"/>
      <c r="Q32" s="21"/>
      <c r="R32" s="21"/>
      <c r="S32" s="21"/>
      <c r="T32" s="21"/>
      <c r="U32" s="21"/>
      <c r="V32" s="21"/>
      <c r="W32" s="22"/>
      <c r="X32" s="21"/>
      <c r="Y32" s="20"/>
      <c r="Z32" s="20"/>
      <c r="AA32" s="5">
        <f t="shared" si="1"/>
        <v>0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5">
        <f t="shared" si="2"/>
        <v>0</v>
      </c>
      <c r="AN32" s="5">
        <f t="shared" si="3"/>
        <v>0</v>
      </c>
      <c r="AO32" s="5">
        <f t="shared" si="4"/>
        <v>0</v>
      </c>
      <c r="AP32" s="10">
        <f t="shared" si="5"/>
      </c>
      <c r="AQ32" s="9" t="b">
        <f t="shared" si="6"/>
        <v>0</v>
      </c>
      <c r="AR32" s="2" t="b">
        <f t="shared" si="7"/>
        <v>0</v>
      </c>
      <c r="AS32" s="8">
        <f t="shared" si="8"/>
      </c>
    </row>
    <row r="33" spans="2:45" ht="13.5">
      <c r="B33" s="27"/>
      <c r="C33" s="28"/>
      <c r="D33" s="27"/>
      <c r="E33" s="26"/>
      <c r="F33" s="25"/>
      <c r="G33" s="16" t="e">
        <f>VLOOKUP(F33,Foglio1!$D$3:$E$1509,2,FALSE)</f>
        <v>#N/A</v>
      </c>
      <c r="H33" s="24"/>
      <c r="I33" s="23"/>
      <c r="J33" s="23"/>
      <c r="K33" s="23"/>
      <c r="L33" s="23"/>
      <c r="M33" s="22"/>
      <c r="N33" s="22"/>
      <c r="O33" s="21"/>
      <c r="P33" s="21"/>
      <c r="Q33" s="21"/>
      <c r="R33" s="21"/>
      <c r="S33" s="21"/>
      <c r="T33" s="21"/>
      <c r="U33" s="21"/>
      <c r="V33" s="21"/>
      <c r="W33" s="22"/>
      <c r="X33" s="21"/>
      <c r="Y33" s="20"/>
      <c r="Z33" s="20"/>
      <c r="AA33" s="5">
        <f t="shared" si="1"/>
        <v>0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5">
        <f t="shared" si="2"/>
        <v>0</v>
      </c>
      <c r="AN33" s="5">
        <f t="shared" si="3"/>
        <v>0</v>
      </c>
      <c r="AO33" s="5">
        <f t="shared" si="4"/>
        <v>0</v>
      </c>
      <c r="AP33" s="10">
        <f t="shared" si="5"/>
      </c>
      <c r="AQ33" s="9" t="b">
        <f t="shared" si="6"/>
        <v>0</v>
      </c>
      <c r="AR33" s="2" t="b">
        <f t="shared" si="7"/>
        <v>0</v>
      </c>
      <c r="AS33" s="8">
        <f t="shared" si="8"/>
      </c>
    </row>
    <row r="34" spans="2:45" ht="13.5">
      <c r="B34" s="27"/>
      <c r="C34" s="28"/>
      <c r="D34" s="27"/>
      <c r="E34" s="26"/>
      <c r="F34" s="25"/>
      <c r="G34" s="16" t="e">
        <f>VLOOKUP(F34,Foglio1!$D$3:$E$1509,2,FALSE)</f>
        <v>#N/A</v>
      </c>
      <c r="H34" s="24"/>
      <c r="I34" s="23"/>
      <c r="J34" s="23"/>
      <c r="K34" s="23"/>
      <c r="L34" s="23"/>
      <c r="M34" s="22"/>
      <c r="N34" s="22"/>
      <c r="O34" s="21"/>
      <c r="P34" s="21"/>
      <c r="Q34" s="21"/>
      <c r="R34" s="21"/>
      <c r="S34" s="21"/>
      <c r="T34" s="21"/>
      <c r="U34" s="21"/>
      <c r="V34" s="21"/>
      <c r="W34" s="22"/>
      <c r="X34" s="21"/>
      <c r="Y34" s="20"/>
      <c r="Z34" s="20"/>
      <c r="AA34" s="5">
        <f t="shared" si="1"/>
        <v>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5">
        <f t="shared" si="2"/>
        <v>0</v>
      </c>
      <c r="AN34" s="5">
        <f t="shared" si="3"/>
        <v>0</v>
      </c>
      <c r="AO34" s="5">
        <f t="shared" si="4"/>
        <v>0</v>
      </c>
      <c r="AP34" s="10">
        <f t="shared" si="5"/>
      </c>
      <c r="AQ34" s="9" t="b">
        <f t="shared" si="6"/>
        <v>0</v>
      </c>
      <c r="AR34" s="2" t="b">
        <f t="shared" si="7"/>
        <v>0</v>
      </c>
      <c r="AS34" s="8">
        <f t="shared" si="8"/>
      </c>
    </row>
    <row r="35" spans="2:45" ht="13.5">
      <c r="B35" s="27"/>
      <c r="C35" s="28"/>
      <c r="D35" s="27"/>
      <c r="E35" s="26"/>
      <c r="F35" s="25"/>
      <c r="G35" s="16" t="e">
        <f>VLOOKUP(F35,Foglio1!$D$3:$E$1509,2,FALSE)</f>
        <v>#N/A</v>
      </c>
      <c r="H35" s="24"/>
      <c r="I35" s="23"/>
      <c r="J35" s="23"/>
      <c r="K35" s="23"/>
      <c r="L35" s="23"/>
      <c r="M35" s="22"/>
      <c r="N35" s="22"/>
      <c r="O35" s="21"/>
      <c r="P35" s="21"/>
      <c r="Q35" s="21"/>
      <c r="R35" s="21"/>
      <c r="S35" s="21"/>
      <c r="T35" s="21"/>
      <c r="U35" s="21"/>
      <c r="V35" s="21"/>
      <c r="W35" s="22"/>
      <c r="X35" s="21"/>
      <c r="Y35" s="20"/>
      <c r="Z35" s="20"/>
      <c r="AA35" s="5">
        <f t="shared" si="1"/>
        <v>0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5">
        <f t="shared" si="2"/>
        <v>0</v>
      </c>
      <c r="AN35" s="5">
        <f t="shared" si="3"/>
        <v>0</v>
      </c>
      <c r="AO35" s="5">
        <f t="shared" si="4"/>
        <v>0</v>
      </c>
      <c r="AP35" s="10">
        <f t="shared" si="5"/>
      </c>
      <c r="AQ35" s="9" t="b">
        <f t="shared" si="6"/>
        <v>0</v>
      </c>
      <c r="AR35" s="2" t="b">
        <f t="shared" si="7"/>
        <v>0</v>
      </c>
      <c r="AS35" s="8">
        <f t="shared" si="8"/>
      </c>
    </row>
    <row r="36" spans="2:45" ht="13.5">
      <c r="B36" s="27"/>
      <c r="C36" s="28"/>
      <c r="D36" s="27"/>
      <c r="E36" s="26"/>
      <c r="F36" s="25"/>
      <c r="G36" s="16" t="e">
        <f>VLOOKUP(F36,Foglio1!$D$3:$E$1509,2,FALSE)</f>
        <v>#N/A</v>
      </c>
      <c r="H36" s="24"/>
      <c r="I36" s="23"/>
      <c r="J36" s="23"/>
      <c r="K36" s="23"/>
      <c r="L36" s="23"/>
      <c r="M36" s="22"/>
      <c r="N36" s="22"/>
      <c r="O36" s="21"/>
      <c r="P36" s="21"/>
      <c r="Q36" s="21"/>
      <c r="R36" s="21"/>
      <c r="S36" s="21"/>
      <c r="T36" s="21"/>
      <c r="U36" s="21"/>
      <c r="V36" s="21"/>
      <c r="W36" s="22"/>
      <c r="X36" s="21"/>
      <c r="Y36" s="20"/>
      <c r="Z36" s="20"/>
      <c r="AA36" s="5">
        <f t="shared" si="1"/>
        <v>0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5">
        <f t="shared" si="2"/>
        <v>0</v>
      </c>
      <c r="AN36" s="5">
        <f t="shared" si="3"/>
        <v>0</v>
      </c>
      <c r="AO36" s="5">
        <f t="shared" si="4"/>
        <v>0</v>
      </c>
      <c r="AP36" s="10">
        <f t="shared" si="5"/>
      </c>
      <c r="AQ36" s="9" t="b">
        <f t="shared" si="6"/>
        <v>0</v>
      </c>
      <c r="AR36" s="2" t="b">
        <f t="shared" si="7"/>
        <v>0</v>
      </c>
      <c r="AS36" s="8">
        <f t="shared" si="8"/>
      </c>
    </row>
    <row r="37" spans="2:45" ht="13.5">
      <c r="B37" s="27"/>
      <c r="C37" s="28"/>
      <c r="D37" s="27"/>
      <c r="E37" s="26"/>
      <c r="F37" s="25"/>
      <c r="G37" s="16" t="e">
        <f>VLOOKUP(F37,Foglio1!$D$3:$E$1509,2,FALSE)</f>
        <v>#N/A</v>
      </c>
      <c r="H37" s="24"/>
      <c r="I37" s="23"/>
      <c r="J37" s="23"/>
      <c r="K37" s="23"/>
      <c r="L37" s="23"/>
      <c r="M37" s="22"/>
      <c r="N37" s="22"/>
      <c r="O37" s="21"/>
      <c r="P37" s="21"/>
      <c r="Q37" s="21"/>
      <c r="R37" s="21"/>
      <c r="S37" s="21"/>
      <c r="T37" s="21"/>
      <c r="U37" s="21"/>
      <c r="V37" s="21"/>
      <c r="W37" s="22"/>
      <c r="X37" s="21"/>
      <c r="Y37" s="20"/>
      <c r="Z37" s="20"/>
      <c r="AA37" s="5">
        <f t="shared" si="1"/>
        <v>0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5">
        <f t="shared" si="2"/>
        <v>0</v>
      </c>
      <c r="AN37" s="5">
        <f t="shared" si="3"/>
        <v>0</v>
      </c>
      <c r="AO37" s="5">
        <f t="shared" si="4"/>
        <v>0</v>
      </c>
      <c r="AP37" s="10">
        <f t="shared" si="5"/>
      </c>
      <c r="AQ37" s="9" t="b">
        <f t="shared" si="6"/>
        <v>0</v>
      </c>
      <c r="AR37" s="2" t="b">
        <f t="shared" si="7"/>
        <v>0</v>
      </c>
      <c r="AS37" s="8">
        <f t="shared" si="8"/>
      </c>
    </row>
    <row r="38" spans="2:45" ht="13.5">
      <c r="B38" s="27"/>
      <c r="C38" s="28"/>
      <c r="D38" s="27"/>
      <c r="E38" s="26"/>
      <c r="F38" s="25"/>
      <c r="G38" s="16" t="e">
        <f>VLOOKUP(F38,Foglio1!$D$3:$E$1509,2,FALSE)</f>
        <v>#N/A</v>
      </c>
      <c r="H38" s="24"/>
      <c r="I38" s="23"/>
      <c r="J38" s="23"/>
      <c r="K38" s="23"/>
      <c r="L38" s="23"/>
      <c r="M38" s="22"/>
      <c r="N38" s="22"/>
      <c r="O38" s="21"/>
      <c r="P38" s="21"/>
      <c r="Q38" s="21"/>
      <c r="R38" s="21"/>
      <c r="S38" s="21"/>
      <c r="T38" s="21"/>
      <c r="U38" s="21"/>
      <c r="V38" s="21"/>
      <c r="W38" s="22"/>
      <c r="X38" s="21"/>
      <c r="Y38" s="20"/>
      <c r="Z38" s="20"/>
      <c r="AA38" s="5">
        <f t="shared" si="1"/>
        <v>0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5">
        <f t="shared" si="2"/>
        <v>0</v>
      </c>
      <c r="AN38" s="5">
        <f t="shared" si="3"/>
        <v>0</v>
      </c>
      <c r="AO38" s="5">
        <f t="shared" si="4"/>
        <v>0</v>
      </c>
      <c r="AP38" s="10">
        <f t="shared" si="5"/>
      </c>
      <c r="AQ38" s="9" t="b">
        <f t="shared" si="6"/>
        <v>0</v>
      </c>
      <c r="AR38" s="2" t="b">
        <f t="shared" si="7"/>
        <v>0</v>
      </c>
      <c r="AS38" s="8">
        <f t="shared" si="8"/>
      </c>
    </row>
    <row r="39" spans="2:45" ht="13.5">
      <c r="B39" s="27"/>
      <c r="C39" s="28"/>
      <c r="D39" s="27"/>
      <c r="E39" s="26"/>
      <c r="F39" s="25"/>
      <c r="G39" s="16" t="e">
        <f>VLOOKUP(F39,Foglio1!$D$3:$E$1509,2,FALSE)</f>
        <v>#N/A</v>
      </c>
      <c r="H39" s="24"/>
      <c r="I39" s="23"/>
      <c r="J39" s="23"/>
      <c r="K39" s="23"/>
      <c r="L39" s="23"/>
      <c r="M39" s="22"/>
      <c r="N39" s="22"/>
      <c r="O39" s="21"/>
      <c r="P39" s="21"/>
      <c r="Q39" s="21"/>
      <c r="R39" s="21"/>
      <c r="S39" s="21"/>
      <c r="T39" s="21"/>
      <c r="U39" s="21"/>
      <c r="V39" s="21"/>
      <c r="W39" s="22"/>
      <c r="X39" s="21"/>
      <c r="Y39" s="20"/>
      <c r="Z39" s="20"/>
      <c r="AA39" s="5">
        <f t="shared" si="1"/>
        <v>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5">
        <f t="shared" si="2"/>
        <v>0</v>
      </c>
      <c r="AN39" s="5">
        <f t="shared" si="3"/>
        <v>0</v>
      </c>
      <c r="AO39" s="5">
        <f t="shared" si="4"/>
        <v>0</v>
      </c>
      <c r="AP39" s="10">
        <f t="shared" si="5"/>
      </c>
      <c r="AQ39" s="9" t="b">
        <f t="shared" si="6"/>
        <v>0</v>
      </c>
      <c r="AR39" s="2" t="b">
        <f t="shared" si="7"/>
        <v>0</v>
      </c>
      <c r="AS39" s="8">
        <f t="shared" si="8"/>
      </c>
    </row>
    <row r="40" spans="2:45" ht="13.5">
      <c r="B40" s="27"/>
      <c r="C40" s="28"/>
      <c r="D40" s="27"/>
      <c r="E40" s="26"/>
      <c r="F40" s="25"/>
      <c r="G40" s="16" t="e">
        <f>VLOOKUP(F40,Foglio1!$D$3:$E$1509,2,FALSE)</f>
        <v>#N/A</v>
      </c>
      <c r="H40" s="24"/>
      <c r="I40" s="23"/>
      <c r="J40" s="23"/>
      <c r="K40" s="23"/>
      <c r="L40" s="23"/>
      <c r="M40" s="22"/>
      <c r="N40" s="22"/>
      <c r="O40" s="21"/>
      <c r="P40" s="21"/>
      <c r="Q40" s="21"/>
      <c r="R40" s="21"/>
      <c r="S40" s="21"/>
      <c r="T40" s="21"/>
      <c r="U40" s="21"/>
      <c r="V40" s="21"/>
      <c r="W40" s="22"/>
      <c r="X40" s="21"/>
      <c r="Y40" s="20"/>
      <c r="Z40" s="20"/>
      <c r="AA40" s="5">
        <f t="shared" si="1"/>
        <v>0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5">
        <f t="shared" si="2"/>
        <v>0</v>
      </c>
      <c r="AN40" s="5">
        <f t="shared" si="3"/>
        <v>0</v>
      </c>
      <c r="AO40" s="5">
        <f t="shared" si="4"/>
        <v>0</v>
      </c>
      <c r="AP40" s="10">
        <f t="shared" si="5"/>
      </c>
      <c r="AQ40" s="9" t="b">
        <f t="shared" si="6"/>
        <v>0</v>
      </c>
      <c r="AR40" s="2" t="b">
        <f t="shared" si="7"/>
        <v>0</v>
      </c>
      <c r="AS40" s="8">
        <f t="shared" si="8"/>
      </c>
    </row>
    <row r="41" spans="2:45" ht="13.5">
      <c r="B41" s="27"/>
      <c r="C41" s="28"/>
      <c r="D41" s="27"/>
      <c r="E41" s="26"/>
      <c r="F41" s="25"/>
      <c r="G41" s="16" t="e">
        <f>VLOOKUP(F41,Foglio1!$D$3:$E$1509,2,FALSE)</f>
        <v>#N/A</v>
      </c>
      <c r="H41" s="24"/>
      <c r="I41" s="23"/>
      <c r="J41" s="23"/>
      <c r="K41" s="23"/>
      <c r="L41" s="23"/>
      <c r="M41" s="22"/>
      <c r="N41" s="22"/>
      <c r="O41" s="21"/>
      <c r="P41" s="21"/>
      <c r="Q41" s="21"/>
      <c r="R41" s="21"/>
      <c r="S41" s="21"/>
      <c r="T41" s="21"/>
      <c r="U41" s="21"/>
      <c r="V41" s="21"/>
      <c r="W41" s="22"/>
      <c r="X41" s="21"/>
      <c r="Y41" s="20"/>
      <c r="Z41" s="20"/>
      <c r="AA41" s="5">
        <f t="shared" si="1"/>
        <v>0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5">
        <f t="shared" si="2"/>
        <v>0</v>
      </c>
      <c r="AN41" s="5">
        <f t="shared" si="3"/>
        <v>0</v>
      </c>
      <c r="AO41" s="5">
        <f t="shared" si="4"/>
        <v>0</v>
      </c>
      <c r="AP41" s="10">
        <f t="shared" si="5"/>
      </c>
      <c r="AQ41" s="9" t="b">
        <f t="shared" si="6"/>
        <v>0</v>
      </c>
      <c r="AR41" s="2" t="b">
        <f t="shared" si="7"/>
        <v>0</v>
      </c>
      <c r="AS41" s="8">
        <f t="shared" si="8"/>
      </c>
    </row>
    <row r="42" spans="2:45" ht="13.5">
      <c r="B42" s="27"/>
      <c r="C42" s="28"/>
      <c r="D42" s="27"/>
      <c r="E42" s="26"/>
      <c r="F42" s="25"/>
      <c r="G42" s="16" t="e">
        <f>VLOOKUP(F42,Foglio1!$D$3:$E$1509,2,FALSE)</f>
        <v>#N/A</v>
      </c>
      <c r="H42" s="24"/>
      <c r="I42" s="23"/>
      <c r="J42" s="23"/>
      <c r="K42" s="23"/>
      <c r="L42" s="23"/>
      <c r="M42" s="22"/>
      <c r="N42" s="22"/>
      <c r="O42" s="21"/>
      <c r="P42" s="21"/>
      <c r="Q42" s="21"/>
      <c r="R42" s="21"/>
      <c r="S42" s="21"/>
      <c r="T42" s="21"/>
      <c r="U42" s="21"/>
      <c r="V42" s="21"/>
      <c r="W42" s="22"/>
      <c r="X42" s="21"/>
      <c r="Y42" s="20"/>
      <c r="Z42" s="20"/>
      <c r="AA42" s="5">
        <f t="shared" si="1"/>
        <v>0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5">
        <f t="shared" si="2"/>
        <v>0</v>
      </c>
      <c r="AN42" s="5">
        <f t="shared" si="3"/>
        <v>0</v>
      </c>
      <c r="AO42" s="5">
        <f t="shared" si="4"/>
        <v>0</v>
      </c>
      <c r="AP42" s="10">
        <f t="shared" si="5"/>
      </c>
      <c r="AQ42" s="9" t="b">
        <f t="shared" si="6"/>
        <v>0</v>
      </c>
      <c r="AR42" s="2" t="b">
        <f t="shared" si="7"/>
        <v>0</v>
      </c>
      <c r="AS42" s="8">
        <f t="shared" si="8"/>
      </c>
    </row>
    <row r="43" spans="2:45" ht="13.5">
      <c r="B43" s="27"/>
      <c r="C43" s="28"/>
      <c r="D43" s="27"/>
      <c r="E43" s="26"/>
      <c r="F43" s="25"/>
      <c r="G43" s="16" t="e">
        <f>VLOOKUP(F43,Foglio1!$D$3:$E$1509,2,FALSE)</f>
        <v>#N/A</v>
      </c>
      <c r="H43" s="24"/>
      <c r="I43" s="23"/>
      <c r="J43" s="23"/>
      <c r="K43" s="23"/>
      <c r="L43" s="23"/>
      <c r="M43" s="22"/>
      <c r="N43" s="22"/>
      <c r="O43" s="21"/>
      <c r="P43" s="21"/>
      <c r="Q43" s="21"/>
      <c r="R43" s="21"/>
      <c r="S43" s="21"/>
      <c r="T43" s="21"/>
      <c r="U43" s="21"/>
      <c r="V43" s="21"/>
      <c r="W43" s="22"/>
      <c r="X43" s="21"/>
      <c r="Y43" s="20"/>
      <c r="Z43" s="20"/>
      <c r="AA43" s="5">
        <f t="shared" si="1"/>
        <v>0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5">
        <f t="shared" si="2"/>
        <v>0</v>
      </c>
      <c r="AN43" s="5">
        <f t="shared" si="3"/>
        <v>0</v>
      </c>
      <c r="AO43" s="5">
        <f t="shared" si="4"/>
        <v>0</v>
      </c>
      <c r="AP43" s="10">
        <f t="shared" si="5"/>
      </c>
      <c r="AQ43" s="9" t="b">
        <f t="shared" si="6"/>
        <v>0</v>
      </c>
      <c r="AR43" s="2" t="b">
        <f t="shared" si="7"/>
        <v>0</v>
      </c>
      <c r="AS43" s="8">
        <f t="shared" si="8"/>
      </c>
    </row>
    <row r="44" spans="2:45" ht="13.5">
      <c r="B44" s="27"/>
      <c r="C44" s="28"/>
      <c r="D44" s="27"/>
      <c r="E44" s="26"/>
      <c r="F44" s="25"/>
      <c r="G44" s="16" t="e">
        <f>VLOOKUP(F44,Foglio1!$D$3:$E$1509,2,FALSE)</f>
        <v>#N/A</v>
      </c>
      <c r="H44" s="24"/>
      <c r="I44" s="23"/>
      <c r="J44" s="23"/>
      <c r="K44" s="23"/>
      <c r="L44" s="23"/>
      <c r="M44" s="22"/>
      <c r="N44" s="22"/>
      <c r="O44" s="21"/>
      <c r="P44" s="21"/>
      <c r="Q44" s="21"/>
      <c r="R44" s="21"/>
      <c r="S44" s="21"/>
      <c r="T44" s="21"/>
      <c r="U44" s="21"/>
      <c r="V44" s="21"/>
      <c r="W44" s="22"/>
      <c r="X44" s="21"/>
      <c r="Y44" s="20"/>
      <c r="Z44" s="20"/>
      <c r="AA44" s="5">
        <f t="shared" si="1"/>
        <v>0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5">
        <f t="shared" si="2"/>
        <v>0</v>
      </c>
      <c r="AN44" s="5">
        <f t="shared" si="3"/>
        <v>0</v>
      </c>
      <c r="AO44" s="5">
        <f t="shared" si="4"/>
        <v>0</v>
      </c>
      <c r="AP44" s="10">
        <f t="shared" si="5"/>
      </c>
      <c r="AQ44" s="9" t="b">
        <f t="shared" si="6"/>
        <v>0</v>
      </c>
      <c r="AR44" s="2" t="b">
        <f t="shared" si="7"/>
        <v>0</v>
      </c>
      <c r="AS44" s="8">
        <f t="shared" si="8"/>
      </c>
    </row>
    <row r="45" spans="2:45" ht="13.5">
      <c r="B45" s="27"/>
      <c r="C45" s="28"/>
      <c r="D45" s="27"/>
      <c r="E45" s="26"/>
      <c r="F45" s="25"/>
      <c r="G45" s="16" t="e">
        <f>VLOOKUP(F45,Foglio1!$D$3:$E$1509,2,FALSE)</f>
        <v>#N/A</v>
      </c>
      <c r="H45" s="24"/>
      <c r="I45" s="23"/>
      <c r="J45" s="23"/>
      <c r="K45" s="23"/>
      <c r="L45" s="23"/>
      <c r="M45" s="22"/>
      <c r="N45" s="22"/>
      <c r="O45" s="21"/>
      <c r="P45" s="21"/>
      <c r="Q45" s="21"/>
      <c r="R45" s="21"/>
      <c r="S45" s="21"/>
      <c r="T45" s="21"/>
      <c r="U45" s="21"/>
      <c r="V45" s="21"/>
      <c r="W45" s="22"/>
      <c r="X45" s="21"/>
      <c r="Y45" s="20"/>
      <c r="Z45" s="20"/>
      <c r="AA45" s="5">
        <f t="shared" si="1"/>
        <v>0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5">
        <f t="shared" si="2"/>
        <v>0</v>
      </c>
      <c r="AN45" s="5">
        <f t="shared" si="3"/>
        <v>0</v>
      </c>
      <c r="AO45" s="5">
        <f t="shared" si="4"/>
        <v>0</v>
      </c>
      <c r="AP45" s="10">
        <f t="shared" si="5"/>
      </c>
      <c r="AQ45" s="9" t="b">
        <f t="shared" si="6"/>
        <v>0</v>
      </c>
      <c r="AR45" s="2" t="b">
        <f t="shared" si="7"/>
        <v>0</v>
      </c>
      <c r="AS45" s="8">
        <f t="shared" si="8"/>
      </c>
    </row>
    <row r="46" spans="2:45" ht="13.5">
      <c r="B46" s="27"/>
      <c r="C46" s="28"/>
      <c r="D46" s="27"/>
      <c r="E46" s="26"/>
      <c r="F46" s="25"/>
      <c r="G46" s="16" t="e">
        <f>VLOOKUP(F46,Foglio1!$D$3:$E$1509,2,FALSE)</f>
        <v>#N/A</v>
      </c>
      <c r="H46" s="24"/>
      <c r="I46" s="23"/>
      <c r="J46" s="23"/>
      <c r="K46" s="23"/>
      <c r="L46" s="23"/>
      <c r="M46" s="22"/>
      <c r="N46" s="22"/>
      <c r="O46" s="21"/>
      <c r="P46" s="21"/>
      <c r="Q46" s="21"/>
      <c r="R46" s="21"/>
      <c r="S46" s="21"/>
      <c r="T46" s="21"/>
      <c r="U46" s="21"/>
      <c r="V46" s="21"/>
      <c r="W46" s="22"/>
      <c r="X46" s="21"/>
      <c r="Y46" s="20"/>
      <c r="Z46" s="20"/>
      <c r="AA46" s="5">
        <f t="shared" si="1"/>
        <v>0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5">
        <f t="shared" si="2"/>
        <v>0</v>
      </c>
      <c r="AN46" s="5">
        <f t="shared" si="3"/>
        <v>0</v>
      </c>
      <c r="AO46" s="5">
        <f t="shared" si="4"/>
        <v>0</v>
      </c>
      <c r="AP46" s="10">
        <f t="shared" si="5"/>
      </c>
      <c r="AQ46" s="9" t="b">
        <f t="shared" si="6"/>
        <v>0</v>
      </c>
      <c r="AR46" s="2" t="b">
        <f t="shared" si="7"/>
        <v>0</v>
      </c>
      <c r="AS46" s="8">
        <f t="shared" si="8"/>
      </c>
    </row>
    <row r="47" spans="2:45" ht="13.5">
      <c r="B47" s="27"/>
      <c r="C47" s="28"/>
      <c r="D47" s="27"/>
      <c r="E47" s="26"/>
      <c r="F47" s="25"/>
      <c r="G47" s="16" t="e">
        <f>VLOOKUP(F47,Foglio1!$D$3:$E$1509,2,FALSE)</f>
        <v>#N/A</v>
      </c>
      <c r="H47" s="24"/>
      <c r="I47" s="23"/>
      <c r="J47" s="23"/>
      <c r="K47" s="23"/>
      <c r="L47" s="23"/>
      <c r="M47" s="22"/>
      <c r="N47" s="22"/>
      <c r="O47" s="21"/>
      <c r="P47" s="21"/>
      <c r="Q47" s="21"/>
      <c r="R47" s="21"/>
      <c r="S47" s="21"/>
      <c r="T47" s="21"/>
      <c r="U47" s="21"/>
      <c r="V47" s="21"/>
      <c r="W47" s="22"/>
      <c r="X47" s="21"/>
      <c r="Y47" s="20"/>
      <c r="Z47" s="20"/>
      <c r="AA47" s="5">
        <f t="shared" si="1"/>
        <v>0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5">
        <f t="shared" si="2"/>
        <v>0</v>
      </c>
      <c r="AN47" s="5">
        <f t="shared" si="3"/>
        <v>0</v>
      </c>
      <c r="AO47" s="5">
        <f t="shared" si="4"/>
        <v>0</v>
      </c>
      <c r="AP47" s="10">
        <f t="shared" si="5"/>
      </c>
      <c r="AQ47" s="9" t="b">
        <f t="shared" si="6"/>
        <v>0</v>
      </c>
      <c r="AR47" s="2" t="b">
        <f t="shared" si="7"/>
        <v>0</v>
      </c>
      <c r="AS47" s="8">
        <f t="shared" si="8"/>
      </c>
    </row>
    <row r="48" spans="2:45" ht="13.5">
      <c r="B48" s="27"/>
      <c r="C48" s="28"/>
      <c r="D48" s="27"/>
      <c r="E48" s="26"/>
      <c r="F48" s="25"/>
      <c r="G48" s="16" t="e">
        <f>VLOOKUP(F48,Foglio1!$D$3:$E$1509,2,FALSE)</f>
        <v>#N/A</v>
      </c>
      <c r="H48" s="24"/>
      <c r="I48" s="23"/>
      <c r="J48" s="23"/>
      <c r="K48" s="23"/>
      <c r="L48" s="23"/>
      <c r="M48" s="22"/>
      <c r="N48" s="22"/>
      <c r="O48" s="21"/>
      <c r="P48" s="21"/>
      <c r="Q48" s="21"/>
      <c r="R48" s="21"/>
      <c r="S48" s="21"/>
      <c r="T48" s="21"/>
      <c r="U48" s="21"/>
      <c r="V48" s="21"/>
      <c r="W48" s="22"/>
      <c r="X48" s="21"/>
      <c r="Y48" s="20"/>
      <c r="Z48" s="20"/>
      <c r="AA48" s="5">
        <f t="shared" si="1"/>
        <v>0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5">
        <f t="shared" si="2"/>
        <v>0</v>
      </c>
      <c r="AN48" s="5">
        <f t="shared" si="3"/>
        <v>0</v>
      </c>
      <c r="AO48" s="5">
        <f t="shared" si="4"/>
        <v>0</v>
      </c>
      <c r="AP48" s="10">
        <f t="shared" si="5"/>
      </c>
      <c r="AQ48" s="9" t="b">
        <f t="shared" si="6"/>
        <v>0</v>
      </c>
      <c r="AR48" s="2" t="b">
        <f t="shared" si="7"/>
        <v>0</v>
      </c>
      <c r="AS48" s="8">
        <f t="shared" si="8"/>
      </c>
    </row>
    <row r="49" spans="2:45" ht="13.5">
      <c r="B49" s="27"/>
      <c r="C49" s="28"/>
      <c r="D49" s="27"/>
      <c r="E49" s="26"/>
      <c r="F49" s="25"/>
      <c r="G49" s="16" t="e">
        <f>VLOOKUP(F49,Foglio1!$D$3:$E$1509,2,FALSE)</f>
        <v>#N/A</v>
      </c>
      <c r="H49" s="24"/>
      <c r="I49" s="23"/>
      <c r="J49" s="23"/>
      <c r="K49" s="23"/>
      <c r="L49" s="23"/>
      <c r="M49" s="22"/>
      <c r="N49" s="22"/>
      <c r="O49" s="21"/>
      <c r="P49" s="21"/>
      <c r="Q49" s="21"/>
      <c r="R49" s="21"/>
      <c r="S49" s="21"/>
      <c r="T49" s="21"/>
      <c r="U49" s="21"/>
      <c r="V49" s="21"/>
      <c r="W49" s="22"/>
      <c r="X49" s="21"/>
      <c r="Y49" s="20"/>
      <c r="Z49" s="20"/>
      <c r="AA49" s="5">
        <f t="shared" si="1"/>
        <v>0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5">
        <f t="shared" si="2"/>
        <v>0</v>
      </c>
      <c r="AN49" s="5">
        <f t="shared" si="3"/>
        <v>0</v>
      </c>
      <c r="AO49" s="5">
        <f t="shared" si="4"/>
        <v>0</v>
      </c>
      <c r="AP49" s="10">
        <f t="shared" si="5"/>
      </c>
      <c r="AQ49" s="9" t="b">
        <f t="shared" si="6"/>
        <v>0</v>
      </c>
      <c r="AR49" s="2" t="b">
        <f t="shared" si="7"/>
        <v>0</v>
      </c>
      <c r="AS49" s="8">
        <f t="shared" si="8"/>
      </c>
    </row>
    <row r="50" spans="2:45" ht="13.5">
      <c r="B50" s="27"/>
      <c r="C50" s="28"/>
      <c r="D50" s="27"/>
      <c r="E50" s="26"/>
      <c r="F50" s="25"/>
      <c r="G50" s="16" t="e">
        <f>VLOOKUP(F50,Foglio1!$D$3:$E$1509,2,FALSE)</f>
        <v>#N/A</v>
      </c>
      <c r="H50" s="24"/>
      <c r="I50" s="23"/>
      <c r="J50" s="23"/>
      <c r="K50" s="23"/>
      <c r="L50" s="23"/>
      <c r="M50" s="22"/>
      <c r="N50" s="22"/>
      <c r="O50" s="21"/>
      <c r="P50" s="21"/>
      <c r="Q50" s="21"/>
      <c r="R50" s="21"/>
      <c r="S50" s="21"/>
      <c r="T50" s="21"/>
      <c r="U50" s="21"/>
      <c r="V50" s="21"/>
      <c r="W50" s="22"/>
      <c r="X50" s="21"/>
      <c r="Y50" s="20"/>
      <c r="Z50" s="20"/>
      <c r="AA50" s="5">
        <f t="shared" si="1"/>
        <v>0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5">
        <f t="shared" si="2"/>
        <v>0</v>
      </c>
      <c r="AN50" s="5">
        <f t="shared" si="3"/>
        <v>0</v>
      </c>
      <c r="AO50" s="5">
        <f t="shared" si="4"/>
        <v>0</v>
      </c>
      <c r="AP50" s="10">
        <f t="shared" si="5"/>
      </c>
      <c r="AQ50" s="9" t="b">
        <f t="shared" si="6"/>
        <v>0</v>
      </c>
      <c r="AR50" s="2" t="b">
        <f t="shared" si="7"/>
        <v>0</v>
      </c>
      <c r="AS50" s="8">
        <f t="shared" si="8"/>
      </c>
    </row>
    <row r="51" spans="2:45" ht="13.5">
      <c r="B51" s="27"/>
      <c r="C51" s="28"/>
      <c r="D51" s="27"/>
      <c r="E51" s="26"/>
      <c r="F51" s="25"/>
      <c r="G51" s="16" t="e">
        <f>VLOOKUP(F51,Foglio1!$D$3:$E$1509,2,FALSE)</f>
        <v>#N/A</v>
      </c>
      <c r="H51" s="24"/>
      <c r="I51" s="23"/>
      <c r="J51" s="23"/>
      <c r="K51" s="23"/>
      <c r="L51" s="23"/>
      <c r="M51" s="22"/>
      <c r="N51" s="22"/>
      <c r="O51" s="21"/>
      <c r="P51" s="21"/>
      <c r="Q51" s="21"/>
      <c r="R51" s="21"/>
      <c r="S51" s="21"/>
      <c r="T51" s="21"/>
      <c r="U51" s="21"/>
      <c r="V51" s="21"/>
      <c r="W51" s="22"/>
      <c r="X51" s="21"/>
      <c r="Y51" s="20"/>
      <c r="Z51" s="20"/>
      <c r="AA51" s="5">
        <f t="shared" si="1"/>
        <v>0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5">
        <f t="shared" si="2"/>
        <v>0</v>
      </c>
      <c r="AN51" s="5">
        <f t="shared" si="3"/>
        <v>0</v>
      </c>
      <c r="AO51" s="5">
        <f t="shared" si="4"/>
        <v>0</v>
      </c>
      <c r="AP51" s="10">
        <f t="shared" si="5"/>
      </c>
      <c r="AQ51" s="9" t="b">
        <f t="shared" si="6"/>
        <v>0</v>
      </c>
      <c r="AR51" s="2" t="b">
        <f t="shared" si="7"/>
        <v>0</v>
      </c>
      <c r="AS51" s="8">
        <f t="shared" si="8"/>
      </c>
    </row>
    <row r="52" spans="2:45" ht="13.5">
      <c r="B52" s="27"/>
      <c r="C52" s="28"/>
      <c r="D52" s="27"/>
      <c r="E52" s="26"/>
      <c r="F52" s="25"/>
      <c r="G52" s="16" t="e">
        <f>VLOOKUP(F52,Foglio1!$D$3:$E$1509,2,FALSE)</f>
        <v>#N/A</v>
      </c>
      <c r="H52" s="24"/>
      <c r="I52" s="23"/>
      <c r="J52" s="23"/>
      <c r="K52" s="23"/>
      <c r="L52" s="23"/>
      <c r="M52" s="22"/>
      <c r="N52" s="22"/>
      <c r="O52" s="21"/>
      <c r="P52" s="21"/>
      <c r="Q52" s="21"/>
      <c r="R52" s="21"/>
      <c r="S52" s="21"/>
      <c r="T52" s="21"/>
      <c r="U52" s="21"/>
      <c r="V52" s="21"/>
      <c r="W52" s="22"/>
      <c r="X52" s="21"/>
      <c r="Y52" s="20"/>
      <c r="Z52" s="20"/>
      <c r="AA52" s="5">
        <f t="shared" si="1"/>
        <v>0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5">
        <f t="shared" si="2"/>
        <v>0</v>
      </c>
      <c r="AN52" s="5">
        <f t="shared" si="3"/>
        <v>0</v>
      </c>
      <c r="AO52" s="5">
        <f t="shared" si="4"/>
        <v>0</v>
      </c>
      <c r="AP52" s="10">
        <f t="shared" si="5"/>
      </c>
      <c r="AQ52" s="9" t="b">
        <f t="shared" si="6"/>
        <v>0</v>
      </c>
      <c r="AR52" s="2" t="b">
        <f t="shared" si="7"/>
        <v>0</v>
      </c>
      <c r="AS52" s="8">
        <f t="shared" si="8"/>
      </c>
    </row>
    <row r="53" spans="2:45" ht="13.5">
      <c r="B53" s="27"/>
      <c r="C53" s="28"/>
      <c r="D53" s="27"/>
      <c r="E53" s="26"/>
      <c r="F53" s="25"/>
      <c r="G53" s="16" t="e">
        <f>VLOOKUP(F53,Foglio1!$D$3:$E$1509,2,FALSE)</f>
        <v>#N/A</v>
      </c>
      <c r="H53" s="24"/>
      <c r="I53" s="23"/>
      <c r="J53" s="23"/>
      <c r="K53" s="23"/>
      <c r="L53" s="23"/>
      <c r="M53" s="22"/>
      <c r="N53" s="22"/>
      <c r="O53" s="21"/>
      <c r="P53" s="21"/>
      <c r="Q53" s="21"/>
      <c r="R53" s="21"/>
      <c r="S53" s="21"/>
      <c r="T53" s="21"/>
      <c r="U53" s="21"/>
      <c r="V53" s="21"/>
      <c r="W53" s="22"/>
      <c r="X53" s="21"/>
      <c r="Y53" s="20"/>
      <c r="Z53" s="20"/>
      <c r="AA53" s="5">
        <f t="shared" si="1"/>
        <v>0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5">
        <f t="shared" si="2"/>
        <v>0</v>
      </c>
      <c r="AN53" s="5">
        <f t="shared" si="3"/>
        <v>0</v>
      </c>
      <c r="AO53" s="5">
        <f t="shared" si="4"/>
        <v>0</v>
      </c>
      <c r="AP53" s="10">
        <f t="shared" si="5"/>
      </c>
      <c r="AQ53" s="9" t="b">
        <f t="shared" si="6"/>
        <v>0</v>
      </c>
      <c r="AR53" s="2" t="b">
        <f t="shared" si="7"/>
        <v>0</v>
      </c>
      <c r="AS53" s="8">
        <f t="shared" si="8"/>
      </c>
    </row>
    <row r="54" spans="2:45" ht="13.5">
      <c r="B54" s="27"/>
      <c r="C54" s="28"/>
      <c r="D54" s="27"/>
      <c r="E54" s="26"/>
      <c r="F54" s="25"/>
      <c r="G54" s="16" t="e">
        <f>VLOOKUP(F54,Foglio1!$D$3:$E$1509,2,FALSE)</f>
        <v>#N/A</v>
      </c>
      <c r="H54" s="24"/>
      <c r="I54" s="23"/>
      <c r="J54" s="23"/>
      <c r="K54" s="23"/>
      <c r="L54" s="23"/>
      <c r="M54" s="22"/>
      <c r="N54" s="22"/>
      <c r="O54" s="21"/>
      <c r="P54" s="21"/>
      <c r="Q54" s="21"/>
      <c r="R54" s="21"/>
      <c r="S54" s="21"/>
      <c r="T54" s="21"/>
      <c r="U54" s="21"/>
      <c r="V54" s="21"/>
      <c r="W54" s="22"/>
      <c r="X54" s="21"/>
      <c r="Y54" s="20"/>
      <c r="Z54" s="20"/>
      <c r="AA54" s="5">
        <f t="shared" si="1"/>
        <v>0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5">
        <f t="shared" si="2"/>
        <v>0</v>
      </c>
      <c r="AN54" s="5">
        <f t="shared" si="3"/>
        <v>0</v>
      </c>
      <c r="AO54" s="5">
        <f t="shared" si="4"/>
        <v>0</v>
      </c>
      <c r="AP54" s="10">
        <f t="shared" si="5"/>
      </c>
      <c r="AQ54" s="9" t="b">
        <f t="shared" si="6"/>
        <v>0</v>
      </c>
      <c r="AR54" s="2" t="b">
        <f t="shared" si="7"/>
        <v>0</v>
      </c>
      <c r="AS54" s="8">
        <f t="shared" si="8"/>
      </c>
    </row>
    <row r="55" spans="2:45" ht="13.5">
      <c r="B55" s="27"/>
      <c r="C55" s="28"/>
      <c r="D55" s="27"/>
      <c r="E55" s="26"/>
      <c r="F55" s="25"/>
      <c r="G55" s="16" t="e">
        <f>VLOOKUP(F55,Foglio1!$D$3:$E$1509,2,FALSE)</f>
        <v>#N/A</v>
      </c>
      <c r="H55" s="24"/>
      <c r="I55" s="23"/>
      <c r="J55" s="23"/>
      <c r="K55" s="23"/>
      <c r="L55" s="23"/>
      <c r="M55" s="22"/>
      <c r="N55" s="22"/>
      <c r="O55" s="21"/>
      <c r="P55" s="21"/>
      <c r="Q55" s="21"/>
      <c r="R55" s="21"/>
      <c r="S55" s="21"/>
      <c r="T55" s="21"/>
      <c r="U55" s="21"/>
      <c r="V55" s="21"/>
      <c r="W55" s="22"/>
      <c r="X55" s="21"/>
      <c r="Y55" s="20"/>
      <c r="Z55" s="20"/>
      <c r="AA55" s="5">
        <f t="shared" si="1"/>
        <v>0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5">
        <f t="shared" si="2"/>
        <v>0</v>
      </c>
      <c r="AN55" s="5">
        <f t="shared" si="3"/>
        <v>0</v>
      </c>
      <c r="AO55" s="5">
        <f t="shared" si="4"/>
        <v>0</v>
      </c>
      <c r="AP55" s="10">
        <f t="shared" si="5"/>
      </c>
      <c r="AQ55" s="9" t="b">
        <f t="shared" si="6"/>
        <v>0</v>
      </c>
      <c r="AR55" s="2" t="b">
        <f t="shared" si="7"/>
        <v>0</v>
      </c>
      <c r="AS55" s="8">
        <f t="shared" si="8"/>
      </c>
    </row>
    <row r="56" spans="2:45" ht="13.5">
      <c r="B56" s="27"/>
      <c r="C56" s="28"/>
      <c r="D56" s="27"/>
      <c r="E56" s="26"/>
      <c r="F56" s="25"/>
      <c r="G56" s="16" t="e">
        <f>VLOOKUP(F56,Foglio1!$D$3:$E$1509,2,FALSE)</f>
        <v>#N/A</v>
      </c>
      <c r="H56" s="24"/>
      <c r="I56" s="23"/>
      <c r="J56" s="23"/>
      <c r="K56" s="23"/>
      <c r="L56" s="23"/>
      <c r="M56" s="22"/>
      <c r="N56" s="22"/>
      <c r="O56" s="21"/>
      <c r="P56" s="21"/>
      <c r="Q56" s="21"/>
      <c r="R56" s="21"/>
      <c r="S56" s="21"/>
      <c r="T56" s="21"/>
      <c r="U56" s="21"/>
      <c r="V56" s="21"/>
      <c r="W56" s="22"/>
      <c r="X56" s="21"/>
      <c r="Y56" s="20"/>
      <c r="Z56" s="20"/>
      <c r="AA56" s="5">
        <f t="shared" si="1"/>
        <v>0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5">
        <f t="shared" si="2"/>
        <v>0</v>
      </c>
      <c r="AN56" s="5">
        <f t="shared" si="3"/>
        <v>0</v>
      </c>
      <c r="AO56" s="5">
        <f t="shared" si="4"/>
        <v>0</v>
      </c>
      <c r="AP56" s="10">
        <f t="shared" si="5"/>
      </c>
      <c r="AQ56" s="9" t="b">
        <f t="shared" si="6"/>
        <v>0</v>
      </c>
      <c r="AR56" s="2" t="b">
        <f t="shared" si="7"/>
        <v>0</v>
      </c>
      <c r="AS56" s="8">
        <f t="shared" si="8"/>
      </c>
    </row>
    <row r="57" spans="2:45" ht="13.5">
      <c r="B57" s="27"/>
      <c r="C57" s="28"/>
      <c r="D57" s="27"/>
      <c r="E57" s="26"/>
      <c r="F57" s="25"/>
      <c r="G57" s="16" t="e">
        <f>VLOOKUP(F57,Foglio1!$D$3:$E$1509,2,FALSE)</f>
        <v>#N/A</v>
      </c>
      <c r="H57" s="24"/>
      <c r="I57" s="23"/>
      <c r="J57" s="23"/>
      <c r="K57" s="23"/>
      <c r="L57" s="23"/>
      <c r="M57" s="22"/>
      <c r="N57" s="22"/>
      <c r="O57" s="21"/>
      <c r="P57" s="21"/>
      <c r="Q57" s="21"/>
      <c r="R57" s="21"/>
      <c r="S57" s="21"/>
      <c r="T57" s="21"/>
      <c r="U57" s="21"/>
      <c r="V57" s="21"/>
      <c r="W57" s="22"/>
      <c r="X57" s="21"/>
      <c r="Y57" s="20"/>
      <c r="Z57" s="20"/>
      <c r="AA57" s="5">
        <f t="shared" si="1"/>
        <v>0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5">
        <f t="shared" si="2"/>
        <v>0</v>
      </c>
      <c r="AN57" s="5">
        <f t="shared" si="3"/>
        <v>0</v>
      </c>
      <c r="AO57" s="5">
        <f t="shared" si="4"/>
        <v>0</v>
      </c>
      <c r="AP57" s="10">
        <f t="shared" si="5"/>
      </c>
      <c r="AQ57" s="9" t="b">
        <f t="shared" si="6"/>
        <v>0</v>
      </c>
      <c r="AR57" s="2" t="b">
        <f t="shared" si="7"/>
        <v>0</v>
      </c>
      <c r="AS57" s="8">
        <f t="shared" si="8"/>
      </c>
    </row>
    <row r="58" spans="2:45" ht="13.5">
      <c r="B58" s="27"/>
      <c r="C58" s="28"/>
      <c r="D58" s="27"/>
      <c r="E58" s="26"/>
      <c r="F58" s="25"/>
      <c r="G58" s="16" t="e">
        <f>VLOOKUP(F58,Foglio1!$D$3:$E$1509,2,FALSE)</f>
        <v>#N/A</v>
      </c>
      <c r="H58" s="24"/>
      <c r="I58" s="23"/>
      <c r="J58" s="23"/>
      <c r="K58" s="23"/>
      <c r="L58" s="23"/>
      <c r="M58" s="22"/>
      <c r="N58" s="22"/>
      <c r="O58" s="21"/>
      <c r="P58" s="21"/>
      <c r="Q58" s="21"/>
      <c r="R58" s="21"/>
      <c r="S58" s="21"/>
      <c r="T58" s="21"/>
      <c r="U58" s="21"/>
      <c r="V58" s="21"/>
      <c r="W58" s="22"/>
      <c r="X58" s="21"/>
      <c r="Y58" s="20"/>
      <c r="Z58" s="20"/>
      <c r="AA58" s="5">
        <f t="shared" si="1"/>
        <v>0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5">
        <f t="shared" si="2"/>
        <v>0</v>
      </c>
      <c r="AN58" s="5">
        <f t="shared" si="3"/>
        <v>0</v>
      </c>
      <c r="AO58" s="5">
        <f t="shared" si="4"/>
        <v>0</v>
      </c>
      <c r="AP58" s="10">
        <f t="shared" si="5"/>
      </c>
      <c r="AQ58" s="9" t="b">
        <f t="shared" si="6"/>
        <v>0</v>
      </c>
      <c r="AR58" s="2" t="b">
        <f t="shared" si="7"/>
        <v>0</v>
      </c>
      <c r="AS58" s="8">
        <f t="shared" si="8"/>
      </c>
    </row>
    <row r="59" spans="2:45" ht="13.5">
      <c r="B59" s="27"/>
      <c r="C59" s="28"/>
      <c r="D59" s="27"/>
      <c r="E59" s="26"/>
      <c r="F59" s="25"/>
      <c r="G59" s="16" t="e">
        <f>VLOOKUP(F59,Foglio1!$D$3:$E$1509,2,FALSE)</f>
        <v>#N/A</v>
      </c>
      <c r="H59" s="24"/>
      <c r="I59" s="23"/>
      <c r="J59" s="23"/>
      <c r="K59" s="23"/>
      <c r="L59" s="23"/>
      <c r="M59" s="22"/>
      <c r="N59" s="22"/>
      <c r="O59" s="21"/>
      <c r="P59" s="21"/>
      <c r="Q59" s="21"/>
      <c r="R59" s="21"/>
      <c r="S59" s="21"/>
      <c r="T59" s="21"/>
      <c r="U59" s="21"/>
      <c r="V59" s="21"/>
      <c r="W59" s="22"/>
      <c r="X59" s="21"/>
      <c r="Y59" s="20"/>
      <c r="Z59" s="20"/>
      <c r="AA59" s="5">
        <f t="shared" si="1"/>
        <v>0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5">
        <f t="shared" si="2"/>
        <v>0</v>
      </c>
      <c r="AN59" s="5">
        <f t="shared" si="3"/>
        <v>0</v>
      </c>
      <c r="AO59" s="5">
        <f t="shared" si="4"/>
        <v>0</v>
      </c>
      <c r="AP59" s="10">
        <f t="shared" si="5"/>
      </c>
      <c r="AQ59" s="9" t="b">
        <f t="shared" si="6"/>
        <v>0</v>
      </c>
      <c r="AR59" s="2" t="b">
        <f t="shared" si="7"/>
        <v>0</v>
      </c>
      <c r="AS59" s="8">
        <f t="shared" si="8"/>
      </c>
    </row>
    <row r="60" spans="2:45" ht="13.5">
      <c r="B60" s="27"/>
      <c r="C60" s="28"/>
      <c r="D60" s="27"/>
      <c r="E60" s="26"/>
      <c r="F60" s="25"/>
      <c r="G60" s="16" t="e">
        <f>VLOOKUP(F60,Foglio1!$D$3:$E$1509,2,FALSE)</f>
        <v>#N/A</v>
      </c>
      <c r="H60" s="24"/>
      <c r="I60" s="23"/>
      <c r="J60" s="23"/>
      <c r="K60" s="23"/>
      <c r="L60" s="23"/>
      <c r="M60" s="22"/>
      <c r="N60" s="22"/>
      <c r="O60" s="21"/>
      <c r="P60" s="21"/>
      <c r="Q60" s="21"/>
      <c r="R60" s="21"/>
      <c r="S60" s="21"/>
      <c r="T60" s="21"/>
      <c r="U60" s="21"/>
      <c r="V60" s="21"/>
      <c r="W60" s="22"/>
      <c r="X60" s="21"/>
      <c r="Y60" s="20"/>
      <c r="Z60" s="20"/>
      <c r="AA60" s="5">
        <f t="shared" si="1"/>
        <v>0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5">
        <f t="shared" si="2"/>
        <v>0</v>
      </c>
      <c r="AN60" s="5">
        <f t="shared" si="3"/>
        <v>0</v>
      </c>
      <c r="AO60" s="5">
        <f t="shared" si="4"/>
        <v>0</v>
      </c>
      <c r="AP60" s="10">
        <f t="shared" si="5"/>
      </c>
      <c r="AQ60" s="9" t="b">
        <f t="shared" si="6"/>
        <v>0</v>
      </c>
      <c r="AR60" s="2" t="b">
        <f t="shared" si="7"/>
        <v>0</v>
      </c>
      <c r="AS60" s="8">
        <f t="shared" si="8"/>
      </c>
    </row>
    <row r="61" spans="2:45" ht="13.5">
      <c r="B61" s="27"/>
      <c r="C61" s="28"/>
      <c r="D61" s="27"/>
      <c r="E61" s="26"/>
      <c r="F61" s="25"/>
      <c r="G61" s="16" t="e">
        <f>VLOOKUP(F61,Foglio1!$D$3:$E$1509,2,FALSE)</f>
        <v>#N/A</v>
      </c>
      <c r="H61" s="24"/>
      <c r="I61" s="23"/>
      <c r="J61" s="23"/>
      <c r="K61" s="23"/>
      <c r="L61" s="23"/>
      <c r="M61" s="22"/>
      <c r="N61" s="22"/>
      <c r="O61" s="21"/>
      <c r="P61" s="21"/>
      <c r="Q61" s="21"/>
      <c r="R61" s="21"/>
      <c r="S61" s="21"/>
      <c r="T61" s="21"/>
      <c r="U61" s="21"/>
      <c r="V61" s="21"/>
      <c r="W61" s="22"/>
      <c r="X61" s="21"/>
      <c r="Y61" s="20"/>
      <c r="Z61" s="20"/>
      <c r="AA61" s="5">
        <f t="shared" si="1"/>
        <v>0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5">
        <f t="shared" si="2"/>
        <v>0</v>
      </c>
      <c r="AN61" s="5">
        <f t="shared" si="3"/>
        <v>0</v>
      </c>
      <c r="AO61" s="5">
        <f t="shared" si="4"/>
        <v>0</v>
      </c>
      <c r="AP61" s="10">
        <f t="shared" si="5"/>
      </c>
      <c r="AQ61" s="9" t="b">
        <f t="shared" si="6"/>
        <v>0</v>
      </c>
      <c r="AR61" s="2" t="b">
        <f t="shared" si="7"/>
        <v>0</v>
      </c>
      <c r="AS61" s="8">
        <f t="shared" si="8"/>
      </c>
    </row>
    <row r="62" spans="2:45" ht="13.5">
      <c r="B62" s="27"/>
      <c r="C62" s="28"/>
      <c r="D62" s="27"/>
      <c r="E62" s="26"/>
      <c r="F62" s="25"/>
      <c r="G62" s="16" t="e">
        <f>VLOOKUP(F62,Foglio1!$D$3:$E$1509,2,FALSE)</f>
        <v>#N/A</v>
      </c>
      <c r="H62" s="24"/>
      <c r="I62" s="23"/>
      <c r="J62" s="23"/>
      <c r="K62" s="23"/>
      <c r="L62" s="23"/>
      <c r="M62" s="22"/>
      <c r="N62" s="22"/>
      <c r="O62" s="21"/>
      <c r="P62" s="21"/>
      <c r="Q62" s="21"/>
      <c r="R62" s="21"/>
      <c r="S62" s="21"/>
      <c r="T62" s="21"/>
      <c r="U62" s="21"/>
      <c r="V62" s="21"/>
      <c r="W62" s="22"/>
      <c r="X62" s="21"/>
      <c r="Y62" s="20"/>
      <c r="Z62" s="20"/>
      <c r="AA62" s="5">
        <f t="shared" si="1"/>
        <v>0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5">
        <f t="shared" si="2"/>
        <v>0</v>
      </c>
      <c r="AN62" s="5">
        <f t="shared" si="3"/>
        <v>0</v>
      </c>
      <c r="AO62" s="5">
        <f t="shared" si="4"/>
        <v>0</v>
      </c>
      <c r="AP62" s="10">
        <f t="shared" si="5"/>
      </c>
      <c r="AQ62" s="9" t="b">
        <f t="shared" si="6"/>
        <v>0</v>
      </c>
      <c r="AR62" s="2" t="b">
        <f t="shared" si="7"/>
        <v>0</v>
      </c>
      <c r="AS62" s="8">
        <f t="shared" si="8"/>
      </c>
    </row>
    <row r="63" spans="2:45" ht="13.5">
      <c r="B63" s="27"/>
      <c r="C63" s="28"/>
      <c r="D63" s="27"/>
      <c r="E63" s="26"/>
      <c r="F63" s="25"/>
      <c r="G63" s="16" t="e">
        <f>VLOOKUP(F63,Foglio1!$D$3:$E$1509,2,FALSE)</f>
        <v>#N/A</v>
      </c>
      <c r="H63" s="24"/>
      <c r="I63" s="23"/>
      <c r="J63" s="23"/>
      <c r="K63" s="23"/>
      <c r="L63" s="23"/>
      <c r="M63" s="22"/>
      <c r="N63" s="22"/>
      <c r="O63" s="21"/>
      <c r="P63" s="21"/>
      <c r="Q63" s="21"/>
      <c r="R63" s="21"/>
      <c r="S63" s="21"/>
      <c r="T63" s="21"/>
      <c r="U63" s="21"/>
      <c r="V63" s="21"/>
      <c r="W63" s="22"/>
      <c r="X63" s="21"/>
      <c r="Y63" s="20"/>
      <c r="Z63" s="20"/>
      <c r="AA63" s="5">
        <f t="shared" si="1"/>
        <v>0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5">
        <f t="shared" si="2"/>
        <v>0</v>
      </c>
      <c r="AN63" s="5">
        <f t="shared" si="3"/>
        <v>0</v>
      </c>
      <c r="AO63" s="5">
        <f t="shared" si="4"/>
        <v>0</v>
      </c>
      <c r="AP63" s="10">
        <f t="shared" si="5"/>
      </c>
      <c r="AQ63" s="9" t="b">
        <f t="shared" si="6"/>
        <v>0</v>
      </c>
      <c r="AR63" s="2" t="b">
        <f t="shared" si="7"/>
        <v>0</v>
      </c>
      <c r="AS63" s="8">
        <f t="shared" si="8"/>
      </c>
    </row>
    <row r="64" spans="2:45" ht="13.5">
      <c r="B64" s="27"/>
      <c r="C64" s="28"/>
      <c r="D64" s="27"/>
      <c r="E64" s="26"/>
      <c r="F64" s="25"/>
      <c r="G64" s="16" t="e">
        <f>VLOOKUP(F64,Foglio1!$D$3:$E$1509,2,FALSE)</f>
        <v>#N/A</v>
      </c>
      <c r="H64" s="24"/>
      <c r="I64" s="23"/>
      <c r="J64" s="23"/>
      <c r="K64" s="23"/>
      <c r="L64" s="23"/>
      <c r="M64" s="22"/>
      <c r="N64" s="22"/>
      <c r="O64" s="21"/>
      <c r="P64" s="21"/>
      <c r="Q64" s="21"/>
      <c r="R64" s="21"/>
      <c r="S64" s="21"/>
      <c r="T64" s="21"/>
      <c r="U64" s="21"/>
      <c r="V64" s="21"/>
      <c r="W64" s="22"/>
      <c r="X64" s="21"/>
      <c r="Y64" s="20"/>
      <c r="Z64" s="20"/>
      <c r="AA64" s="5">
        <f t="shared" si="1"/>
        <v>0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5">
        <f t="shared" si="2"/>
        <v>0</v>
      </c>
      <c r="AN64" s="5">
        <f t="shared" si="3"/>
        <v>0</v>
      </c>
      <c r="AO64" s="5">
        <f t="shared" si="4"/>
        <v>0</v>
      </c>
      <c r="AP64" s="10">
        <f t="shared" si="5"/>
      </c>
      <c r="AQ64" s="9" t="b">
        <f t="shared" si="6"/>
        <v>0</v>
      </c>
      <c r="AR64" s="2" t="b">
        <f t="shared" si="7"/>
        <v>0</v>
      </c>
      <c r="AS64" s="8">
        <f t="shared" si="8"/>
      </c>
    </row>
    <row r="65" spans="2:45" ht="13.5">
      <c r="B65" s="27"/>
      <c r="C65" s="28"/>
      <c r="D65" s="27"/>
      <c r="E65" s="26"/>
      <c r="F65" s="25"/>
      <c r="G65" s="16" t="e">
        <f>VLOOKUP(F65,Foglio1!$D$3:$E$1509,2,FALSE)</f>
        <v>#N/A</v>
      </c>
      <c r="H65" s="24"/>
      <c r="I65" s="23"/>
      <c r="J65" s="23"/>
      <c r="K65" s="23"/>
      <c r="L65" s="23"/>
      <c r="M65" s="22"/>
      <c r="N65" s="22"/>
      <c r="O65" s="21"/>
      <c r="P65" s="21"/>
      <c r="Q65" s="21"/>
      <c r="R65" s="21"/>
      <c r="S65" s="21"/>
      <c r="T65" s="21"/>
      <c r="U65" s="21"/>
      <c r="V65" s="21"/>
      <c r="W65" s="22"/>
      <c r="X65" s="21"/>
      <c r="Y65" s="20"/>
      <c r="Z65" s="20"/>
      <c r="AA65" s="5">
        <f t="shared" si="1"/>
        <v>0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5">
        <f t="shared" si="2"/>
        <v>0</v>
      </c>
      <c r="AN65" s="5">
        <f t="shared" si="3"/>
        <v>0</v>
      </c>
      <c r="AO65" s="5">
        <f t="shared" si="4"/>
        <v>0</v>
      </c>
      <c r="AP65" s="10">
        <f t="shared" si="5"/>
      </c>
      <c r="AQ65" s="9" t="b">
        <f t="shared" si="6"/>
        <v>0</v>
      </c>
      <c r="AR65" s="2" t="b">
        <f t="shared" si="7"/>
        <v>0</v>
      </c>
      <c r="AS65" s="8">
        <f t="shared" si="8"/>
      </c>
    </row>
    <row r="66" spans="2:45" ht="13.5">
      <c r="B66" s="27"/>
      <c r="C66" s="28"/>
      <c r="D66" s="27"/>
      <c r="E66" s="26"/>
      <c r="F66" s="25"/>
      <c r="G66" s="16" t="e">
        <f>VLOOKUP(F66,Foglio1!$D$3:$E$1509,2,FALSE)</f>
        <v>#N/A</v>
      </c>
      <c r="H66" s="24"/>
      <c r="I66" s="23"/>
      <c r="J66" s="23"/>
      <c r="K66" s="23"/>
      <c r="L66" s="23"/>
      <c r="M66" s="22"/>
      <c r="N66" s="22"/>
      <c r="O66" s="21"/>
      <c r="P66" s="21"/>
      <c r="Q66" s="21"/>
      <c r="R66" s="21"/>
      <c r="S66" s="21"/>
      <c r="T66" s="21"/>
      <c r="U66" s="21"/>
      <c r="V66" s="21"/>
      <c r="W66" s="22"/>
      <c r="X66" s="21"/>
      <c r="Y66" s="20"/>
      <c r="Z66" s="20"/>
      <c r="AA66" s="5">
        <f t="shared" si="1"/>
        <v>0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5">
        <f t="shared" si="2"/>
        <v>0</v>
      </c>
      <c r="AN66" s="5">
        <f t="shared" si="3"/>
        <v>0</v>
      </c>
      <c r="AO66" s="5">
        <f t="shared" si="4"/>
        <v>0</v>
      </c>
      <c r="AP66" s="10">
        <f t="shared" si="5"/>
      </c>
      <c r="AQ66" s="9" t="b">
        <f t="shared" si="6"/>
        <v>0</v>
      </c>
      <c r="AR66" s="2" t="b">
        <f t="shared" si="7"/>
        <v>0</v>
      </c>
      <c r="AS66" s="8">
        <f t="shared" si="8"/>
      </c>
    </row>
    <row r="67" spans="2:45" ht="13.5">
      <c r="B67" s="27"/>
      <c r="C67" s="28"/>
      <c r="D67" s="27"/>
      <c r="E67" s="26"/>
      <c r="F67" s="25"/>
      <c r="G67" s="16" t="e">
        <f>VLOOKUP(F67,Foglio1!$D$3:$E$1509,2,FALSE)</f>
        <v>#N/A</v>
      </c>
      <c r="H67" s="24"/>
      <c r="I67" s="23"/>
      <c r="J67" s="23"/>
      <c r="K67" s="23"/>
      <c r="L67" s="23"/>
      <c r="M67" s="22"/>
      <c r="N67" s="22"/>
      <c r="O67" s="21"/>
      <c r="P67" s="21"/>
      <c r="Q67" s="21"/>
      <c r="R67" s="21"/>
      <c r="S67" s="21"/>
      <c r="T67" s="21"/>
      <c r="U67" s="21"/>
      <c r="V67" s="21"/>
      <c r="W67" s="22"/>
      <c r="X67" s="21"/>
      <c r="Y67" s="20"/>
      <c r="Z67" s="20"/>
      <c r="AA67" s="5">
        <f t="shared" si="1"/>
        <v>0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5">
        <f t="shared" si="2"/>
        <v>0</v>
      </c>
      <c r="AN67" s="5">
        <f t="shared" si="3"/>
        <v>0</v>
      </c>
      <c r="AO67" s="5">
        <f t="shared" si="4"/>
        <v>0</v>
      </c>
      <c r="AP67" s="10">
        <f t="shared" si="5"/>
      </c>
      <c r="AQ67" s="9" t="b">
        <f t="shared" si="6"/>
        <v>0</v>
      </c>
      <c r="AR67" s="2" t="b">
        <f t="shared" si="7"/>
        <v>0</v>
      </c>
      <c r="AS67" s="8">
        <f t="shared" si="8"/>
      </c>
    </row>
    <row r="68" spans="2:45" ht="13.5">
      <c r="B68" s="27"/>
      <c r="C68" s="28"/>
      <c r="D68" s="27"/>
      <c r="E68" s="26"/>
      <c r="F68" s="25"/>
      <c r="G68" s="16" t="e">
        <f>VLOOKUP(F68,Foglio1!$D$3:$E$1509,2,FALSE)</f>
        <v>#N/A</v>
      </c>
      <c r="H68" s="24"/>
      <c r="I68" s="23"/>
      <c r="J68" s="23"/>
      <c r="K68" s="23"/>
      <c r="L68" s="23"/>
      <c r="M68" s="22"/>
      <c r="N68" s="22"/>
      <c r="O68" s="21"/>
      <c r="P68" s="21"/>
      <c r="Q68" s="21"/>
      <c r="R68" s="21"/>
      <c r="S68" s="21"/>
      <c r="T68" s="21"/>
      <c r="U68" s="21"/>
      <c r="V68" s="21"/>
      <c r="W68" s="22"/>
      <c r="X68" s="21"/>
      <c r="Y68" s="20"/>
      <c r="Z68" s="20"/>
      <c r="AA68" s="5">
        <f t="shared" si="1"/>
        <v>0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5">
        <f t="shared" si="2"/>
        <v>0</v>
      </c>
      <c r="AN68" s="5">
        <f t="shared" si="3"/>
        <v>0</v>
      </c>
      <c r="AO68" s="5">
        <f t="shared" si="4"/>
        <v>0</v>
      </c>
      <c r="AP68" s="10">
        <f t="shared" si="5"/>
      </c>
      <c r="AQ68" s="9" t="b">
        <f t="shared" si="6"/>
        <v>0</v>
      </c>
      <c r="AR68" s="2" t="b">
        <f t="shared" si="7"/>
        <v>0</v>
      </c>
      <c r="AS68" s="8">
        <f t="shared" si="8"/>
      </c>
    </row>
    <row r="69" spans="2:45" ht="13.5">
      <c r="B69" s="27"/>
      <c r="C69" s="28"/>
      <c r="D69" s="27"/>
      <c r="E69" s="26"/>
      <c r="F69" s="25"/>
      <c r="G69" s="16" t="e">
        <f>VLOOKUP(F69,Foglio1!$D$3:$E$1509,2,FALSE)</f>
        <v>#N/A</v>
      </c>
      <c r="H69" s="24"/>
      <c r="I69" s="23"/>
      <c r="J69" s="23"/>
      <c r="K69" s="23"/>
      <c r="L69" s="23"/>
      <c r="M69" s="22"/>
      <c r="N69" s="22"/>
      <c r="O69" s="21"/>
      <c r="P69" s="21"/>
      <c r="Q69" s="21"/>
      <c r="R69" s="21"/>
      <c r="S69" s="21"/>
      <c r="T69" s="21"/>
      <c r="U69" s="21"/>
      <c r="V69" s="21"/>
      <c r="W69" s="22"/>
      <c r="X69" s="21"/>
      <c r="Y69" s="20"/>
      <c r="Z69" s="20"/>
      <c r="AA69" s="5">
        <f t="shared" si="1"/>
        <v>0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5">
        <f t="shared" si="2"/>
        <v>0</v>
      </c>
      <c r="AN69" s="5">
        <f t="shared" si="3"/>
        <v>0</v>
      </c>
      <c r="AO69" s="5">
        <f t="shared" si="4"/>
        <v>0</v>
      </c>
      <c r="AP69" s="10">
        <f t="shared" si="5"/>
      </c>
      <c r="AQ69" s="9" t="b">
        <f t="shared" si="6"/>
        <v>0</v>
      </c>
      <c r="AR69" s="2" t="b">
        <f t="shared" si="7"/>
        <v>0</v>
      </c>
      <c r="AS69" s="8">
        <f t="shared" si="8"/>
      </c>
    </row>
    <row r="70" spans="2:45" ht="13.5">
      <c r="B70" s="27"/>
      <c r="C70" s="28"/>
      <c r="D70" s="27"/>
      <c r="E70" s="26"/>
      <c r="F70" s="25"/>
      <c r="G70" s="16" t="e">
        <f>VLOOKUP(F70,Foglio1!$D$3:$E$1509,2,FALSE)</f>
        <v>#N/A</v>
      </c>
      <c r="H70" s="24"/>
      <c r="I70" s="23"/>
      <c r="J70" s="23"/>
      <c r="K70" s="23"/>
      <c r="L70" s="23"/>
      <c r="M70" s="22"/>
      <c r="N70" s="22"/>
      <c r="O70" s="21"/>
      <c r="P70" s="21"/>
      <c r="Q70" s="21"/>
      <c r="R70" s="21"/>
      <c r="S70" s="21"/>
      <c r="T70" s="21"/>
      <c r="U70" s="21"/>
      <c r="V70" s="21"/>
      <c r="W70" s="22"/>
      <c r="X70" s="21"/>
      <c r="Y70" s="20"/>
      <c r="Z70" s="20"/>
      <c r="AA70" s="5">
        <f t="shared" si="1"/>
        <v>0</v>
      </c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5">
        <f t="shared" si="2"/>
        <v>0</v>
      </c>
      <c r="AN70" s="5">
        <f t="shared" si="3"/>
        <v>0</v>
      </c>
      <c r="AO70" s="5">
        <f t="shared" si="4"/>
        <v>0</v>
      </c>
      <c r="AP70" s="10">
        <f t="shared" si="5"/>
      </c>
      <c r="AQ70" s="9" t="b">
        <f t="shared" si="6"/>
        <v>0</v>
      </c>
      <c r="AR70" s="2" t="b">
        <f t="shared" si="7"/>
        <v>0</v>
      </c>
      <c r="AS70" s="8">
        <f t="shared" si="8"/>
      </c>
    </row>
    <row r="71" spans="2:45" ht="13.5">
      <c r="B71" s="27"/>
      <c r="C71" s="28"/>
      <c r="D71" s="27"/>
      <c r="E71" s="26"/>
      <c r="F71" s="25"/>
      <c r="G71" s="16" t="e">
        <f>VLOOKUP(F71,Foglio1!$D$3:$E$1509,2,FALSE)</f>
        <v>#N/A</v>
      </c>
      <c r="H71" s="24"/>
      <c r="I71" s="23"/>
      <c r="J71" s="23"/>
      <c r="K71" s="23"/>
      <c r="L71" s="23"/>
      <c r="M71" s="22"/>
      <c r="N71" s="22"/>
      <c r="O71" s="21"/>
      <c r="P71" s="21"/>
      <c r="Q71" s="21"/>
      <c r="R71" s="21"/>
      <c r="S71" s="21"/>
      <c r="T71" s="21"/>
      <c r="U71" s="21"/>
      <c r="V71" s="21"/>
      <c r="W71" s="22"/>
      <c r="X71" s="21"/>
      <c r="Y71" s="20"/>
      <c r="Z71" s="20"/>
      <c r="AA71" s="5">
        <f aca="true" t="shared" si="9" ref="AA71:AA134">SUM(Y71:Z71)</f>
        <v>0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5">
        <f aca="true" t="shared" si="10" ref="AM71:AM134">SUM(AA71:AC71)</f>
        <v>0</v>
      </c>
      <c r="AN71" s="5">
        <f aca="true" t="shared" si="11" ref="AN71:AN134">SUM(AD71:AF71)</f>
        <v>0</v>
      </c>
      <c r="AO71" s="5">
        <f aca="true" t="shared" si="12" ref="AO71:AO134">SUM(AG71:AK71)</f>
        <v>0</v>
      </c>
      <c r="AP71" s="10">
        <f aca="true" t="shared" si="13" ref="AP71:AP134">IF(AND(OR(AQ71=FALSE,AR71=FALSE),OR(COUNTBLANK(A71:F71)&lt;&gt;COLUMNS(A71:F71),COUNTBLANK(H71:Z71)&lt;&gt;COLUMNS(H71:Z71),COUNTBLANK(AB71:AL71)&lt;&gt;COLUMNS(AB71:AL71))),"KO","")</f>
      </c>
      <c r="AQ71" s="9" t="b">
        <f aca="true" t="shared" si="14" ref="AQ71:AQ134">IF(OR(ISBLANK(O71),ISBLANK(R71),ISBLANK(V71),ISBLANK(W71),ISBLANK(Y71),ISBLANK(AB71),ISBLANK(AD71),ISBLANK(AL71)),FALSE,TRUE)</f>
        <v>0</v>
      </c>
      <c r="AR71" s="2" t="b">
        <f aca="true" t="shared" si="15" ref="AR71:AR134">IF(ISBLANK(B71),IF(OR(ISBLANK(C71),ISBLANK(D71),ISBLANK(E71),ISBLANK(F71),ISBLANK(G71),ISBLANK(H71)),FALSE,TRUE),TRUE)</f>
        <v>0</v>
      </c>
      <c r="AS71" s="8">
        <f aca="true" t="shared" si="16" ref="AS71:AS134">IF(AND(AP71="KO",OR(COUNTBLANK(A71:F71)&lt;&gt;COLUMNS(A71:F71),COUNTBLANK(H71:Z71)&lt;&gt;COLUMNS(H71:Z71),COUNTBLANK(AB71:AL71)&lt;&gt;COLUMNS(AB71:AL71))),"ATTENZIONE!!! NON TUTTI I CAMPI OBBLIGATORI SONO STATI COMPILATI","")</f>
      </c>
    </row>
    <row r="72" spans="2:45" ht="13.5">
      <c r="B72" s="27"/>
      <c r="C72" s="28"/>
      <c r="D72" s="27"/>
      <c r="E72" s="26"/>
      <c r="F72" s="25"/>
      <c r="G72" s="16" t="e">
        <f>VLOOKUP(F72,Foglio1!$D$3:$E$1509,2,FALSE)</f>
        <v>#N/A</v>
      </c>
      <c r="H72" s="24"/>
      <c r="I72" s="23"/>
      <c r="J72" s="23"/>
      <c r="K72" s="23"/>
      <c r="L72" s="23"/>
      <c r="M72" s="22"/>
      <c r="N72" s="22"/>
      <c r="O72" s="21"/>
      <c r="P72" s="21"/>
      <c r="Q72" s="21"/>
      <c r="R72" s="21"/>
      <c r="S72" s="21"/>
      <c r="T72" s="21"/>
      <c r="U72" s="21"/>
      <c r="V72" s="21"/>
      <c r="W72" s="22"/>
      <c r="X72" s="21"/>
      <c r="Y72" s="20"/>
      <c r="Z72" s="20"/>
      <c r="AA72" s="5">
        <f t="shared" si="9"/>
        <v>0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5">
        <f t="shared" si="10"/>
        <v>0</v>
      </c>
      <c r="AN72" s="5">
        <f t="shared" si="11"/>
        <v>0</v>
      </c>
      <c r="AO72" s="5">
        <f t="shared" si="12"/>
        <v>0</v>
      </c>
      <c r="AP72" s="10">
        <f t="shared" si="13"/>
      </c>
      <c r="AQ72" s="9" t="b">
        <f t="shared" si="14"/>
        <v>0</v>
      </c>
      <c r="AR72" s="2" t="b">
        <f t="shared" si="15"/>
        <v>0</v>
      </c>
      <c r="AS72" s="8">
        <f t="shared" si="16"/>
      </c>
    </row>
    <row r="73" spans="2:45" ht="13.5">
      <c r="B73" s="27"/>
      <c r="C73" s="28"/>
      <c r="D73" s="27"/>
      <c r="E73" s="26"/>
      <c r="F73" s="25"/>
      <c r="G73" s="16" t="e">
        <f>VLOOKUP(F73,Foglio1!$D$3:$E$1509,2,FALSE)</f>
        <v>#N/A</v>
      </c>
      <c r="H73" s="24"/>
      <c r="I73" s="23"/>
      <c r="J73" s="23"/>
      <c r="K73" s="23"/>
      <c r="L73" s="23"/>
      <c r="M73" s="22"/>
      <c r="N73" s="22"/>
      <c r="O73" s="21"/>
      <c r="P73" s="21"/>
      <c r="Q73" s="21"/>
      <c r="R73" s="21"/>
      <c r="S73" s="21"/>
      <c r="T73" s="21"/>
      <c r="U73" s="21"/>
      <c r="V73" s="21"/>
      <c r="W73" s="22"/>
      <c r="X73" s="21"/>
      <c r="Y73" s="20"/>
      <c r="Z73" s="20"/>
      <c r="AA73" s="5">
        <f t="shared" si="9"/>
        <v>0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5">
        <f t="shared" si="10"/>
        <v>0</v>
      </c>
      <c r="AN73" s="5">
        <f t="shared" si="11"/>
        <v>0</v>
      </c>
      <c r="AO73" s="5">
        <f t="shared" si="12"/>
        <v>0</v>
      </c>
      <c r="AP73" s="10">
        <f t="shared" si="13"/>
      </c>
      <c r="AQ73" s="9" t="b">
        <f t="shared" si="14"/>
        <v>0</v>
      </c>
      <c r="AR73" s="2" t="b">
        <f t="shared" si="15"/>
        <v>0</v>
      </c>
      <c r="AS73" s="8">
        <f t="shared" si="16"/>
      </c>
    </row>
    <row r="74" spans="2:45" ht="13.5">
      <c r="B74" s="27"/>
      <c r="C74" s="28"/>
      <c r="D74" s="27"/>
      <c r="E74" s="26"/>
      <c r="F74" s="25"/>
      <c r="G74" s="16" t="e">
        <f>VLOOKUP(F74,Foglio1!$D$3:$E$1509,2,FALSE)</f>
        <v>#N/A</v>
      </c>
      <c r="H74" s="24"/>
      <c r="I74" s="23"/>
      <c r="J74" s="23"/>
      <c r="K74" s="23"/>
      <c r="L74" s="23"/>
      <c r="M74" s="22"/>
      <c r="N74" s="22"/>
      <c r="O74" s="21"/>
      <c r="P74" s="21"/>
      <c r="Q74" s="21"/>
      <c r="R74" s="21"/>
      <c r="S74" s="21"/>
      <c r="T74" s="21"/>
      <c r="U74" s="21"/>
      <c r="V74" s="21"/>
      <c r="W74" s="22"/>
      <c r="X74" s="21"/>
      <c r="Y74" s="20"/>
      <c r="Z74" s="20"/>
      <c r="AA74" s="5">
        <f t="shared" si="9"/>
        <v>0</v>
      </c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5">
        <f t="shared" si="10"/>
        <v>0</v>
      </c>
      <c r="AN74" s="5">
        <f t="shared" si="11"/>
        <v>0</v>
      </c>
      <c r="AO74" s="5">
        <f t="shared" si="12"/>
        <v>0</v>
      </c>
      <c r="AP74" s="10">
        <f t="shared" si="13"/>
      </c>
      <c r="AQ74" s="9" t="b">
        <f t="shared" si="14"/>
        <v>0</v>
      </c>
      <c r="AR74" s="2" t="b">
        <f t="shared" si="15"/>
        <v>0</v>
      </c>
      <c r="AS74" s="8">
        <f t="shared" si="16"/>
      </c>
    </row>
    <row r="75" spans="2:45" ht="13.5">
      <c r="B75" s="27"/>
      <c r="C75" s="28"/>
      <c r="D75" s="27"/>
      <c r="E75" s="26"/>
      <c r="F75" s="25"/>
      <c r="G75" s="16" t="e">
        <f>VLOOKUP(F75,Foglio1!$D$3:$E$1509,2,FALSE)</f>
        <v>#N/A</v>
      </c>
      <c r="H75" s="24"/>
      <c r="I75" s="23"/>
      <c r="J75" s="23"/>
      <c r="K75" s="23"/>
      <c r="L75" s="23"/>
      <c r="M75" s="22"/>
      <c r="N75" s="22"/>
      <c r="O75" s="21"/>
      <c r="P75" s="21"/>
      <c r="Q75" s="21"/>
      <c r="R75" s="21"/>
      <c r="S75" s="21"/>
      <c r="T75" s="21"/>
      <c r="U75" s="21"/>
      <c r="V75" s="21"/>
      <c r="W75" s="22"/>
      <c r="X75" s="21"/>
      <c r="Y75" s="20"/>
      <c r="Z75" s="20"/>
      <c r="AA75" s="5">
        <f t="shared" si="9"/>
        <v>0</v>
      </c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5">
        <f t="shared" si="10"/>
        <v>0</v>
      </c>
      <c r="AN75" s="5">
        <f t="shared" si="11"/>
        <v>0</v>
      </c>
      <c r="AO75" s="5">
        <f t="shared" si="12"/>
        <v>0</v>
      </c>
      <c r="AP75" s="10">
        <f t="shared" si="13"/>
      </c>
      <c r="AQ75" s="9" t="b">
        <f t="shared" si="14"/>
        <v>0</v>
      </c>
      <c r="AR75" s="2" t="b">
        <f t="shared" si="15"/>
        <v>0</v>
      </c>
      <c r="AS75" s="8">
        <f t="shared" si="16"/>
      </c>
    </row>
    <row r="76" spans="2:45" ht="13.5">
      <c r="B76" s="27"/>
      <c r="C76" s="28"/>
      <c r="D76" s="27"/>
      <c r="E76" s="26"/>
      <c r="F76" s="25"/>
      <c r="G76" s="16" t="e">
        <f>VLOOKUP(F76,Foglio1!$D$3:$E$1509,2,FALSE)</f>
        <v>#N/A</v>
      </c>
      <c r="H76" s="24"/>
      <c r="I76" s="23"/>
      <c r="J76" s="23"/>
      <c r="K76" s="23"/>
      <c r="L76" s="23"/>
      <c r="M76" s="22"/>
      <c r="N76" s="22"/>
      <c r="O76" s="21"/>
      <c r="P76" s="21"/>
      <c r="Q76" s="21"/>
      <c r="R76" s="21"/>
      <c r="S76" s="21"/>
      <c r="T76" s="21"/>
      <c r="U76" s="21"/>
      <c r="V76" s="21"/>
      <c r="W76" s="22"/>
      <c r="X76" s="21"/>
      <c r="Y76" s="20"/>
      <c r="Z76" s="20"/>
      <c r="AA76" s="5">
        <f t="shared" si="9"/>
        <v>0</v>
      </c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5">
        <f t="shared" si="10"/>
        <v>0</v>
      </c>
      <c r="AN76" s="5">
        <f t="shared" si="11"/>
        <v>0</v>
      </c>
      <c r="AO76" s="5">
        <f t="shared" si="12"/>
        <v>0</v>
      </c>
      <c r="AP76" s="10">
        <f t="shared" si="13"/>
      </c>
      <c r="AQ76" s="9" t="b">
        <f t="shared" si="14"/>
        <v>0</v>
      </c>
      <c r="AR76" s="2" t="b">
        <f t="shared" si="15"/>
        <v>0</v>
      </c>
      <c r="AS76" s="8">
        <f t="shared" si="16"/>
      </c>
    </row>
    <row r="77" spans="2:45" ht="13.5">
      <c r="B77" s="27"/>
      <c r="C77" s="28"/>
      <c r="D77" s="27"/>
      <c r="E77" s="26"/>
      <c r="F77" s="25"/>
      <c r="G77" s="16" t="e">
        <f>VLOOKUP(F77,Foglio1!$D$3:$E$1509,2,FALSE)</f>
        <v>#N/A</v>
      </c>
      <c r="H77" s="24"/>
      <c r="I77" s="23"/>
      <c r="J77" s="23"/>
      <c r="K77" s="23"/>
      <c r="L77" s="23"/>
      <c r="M77" s="22"/>
      <c r="N77" s="22"/>
      <c r="O77" s="21"/>
      <c r="P77" s="21"/>
      <c r="Q77" s="21"/>
      <c r="R77" s="21"/>
      <c r="S77" s="21"/>
      <c r="T77" s="21"/>
      <c r="U77" s="21"/>
      <c r="V77" s="21"/>
      <c r="W77" s="22"/>
      <c r="X77" s="21"/>
      <c r="Y77" s="20"/>
      <c r="Z77" s="20"/>
      <c r="AA77" s="5">
        <f t="shared" si="9"/>
        <v>0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5">
        <f t="shared" si="10"/>
        <v>0</v>
      </c>
      <c r="AN77" s="5">
        <f t="shared" si="11"/>
        <v>0</v>
      </c>
      <c r="AO77" s="5">
        <f t="shared" si="12"/>
        <v>0</v>
      </c>
      <c r="AP77" s="10">
        <f t="shared" si="13"/>
      </c>
      <c r="AQ77" s="9" t="b">
        <f t="shared" si="14"/>
        <v>0</v>
      </c>
      <c r="AR77" s="2" t="b">
        <f t="shared" si="15"/>
        <v>0</v>
      </c>
      <c r="AS77" s="8">
        <f t="shared" si="16"/>
      </c>
    </row>
    <row r="78" spans="2:45" ht="13.5">
      <c r="B78" s="27"/>
      <c r="C78" s="28"/>
      <c r="D78" s="27"/>
      <c r="E78" s="26"/>
      <c r="F78" s="25"/>
      <c r="G78" s="16" t="e">
        <f>VLOOKUP(F78,Foglio1!$D$3:$E$1509,2,FALSE)</f>
        <v>#N/A</v>
      </c>
      <c r="H78" s="24"/>
      <c r="I78" s="23"/>
      <c r="J78" s="23"/>
      <c r="K78" s="23"/>
      <c r="L78" s="23"/>
      <c r="M78" s="22"/>
      <c r="N78" s="22"/>
      <c r="O78" s="21"/>
      <c r="P78" s="21"/>
      <c r="Q78" s="21"/>
      <c r="R78" s="21"/>
      <c r="S78" s="21"/>
      <c r="T78" s="21"/>
      <c r="U78" s="21"/>
      <c r="V78" s="21"/>
      <c r="W78" s="22"/>
      <c r="X78" s="21"/>
      <c r="Y78" s="20"/>
      <c r="Z78" s="20"/>
      <c r="AA78" s="5">
        <f t="shared" si="9"/>
        <v>0</v>
      </c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5">
        <f t="shared" si="10"/>
        <v>0</v>
      </c>
      <c r="AN78" s="5">
        <f t="shared" si="11"/>
        <v>0</v>
      </c>
      <c r="AO78" s="5">
        <f t="shared" si="12"/>
        <v>0</v>
      </c>
      <c r="AP78" s="10">
        <f t="shared" si="13"/>
      </c>
      <c r="AQ78" s="9" t="b">
        <f t="shared" si="14"/>
        <v>0</v>
      </c>
      <c r="AR78" s="2" t="b">
        <f t="shared" si="15"/>
        <v>0</v>
      </c>
      <c r="AS78" s="8">
        <f t="shared" si="16"/>
      </c>
    </row>
    <row r="79" spans="2:45" ht="13.5">
      <c r="B79" s="27"/>
      <c r="C79" s="28"/>
      <c r="D79" s="27"/>
      <c r="E79" s="26"/>
      <c r="F79" s="25"/>
      <c r="G79" s="16" t="e">
        <f>VLOOKUP(F79,Foglio1!$D$3:$E$1509,2,FALSE)</f>
        <v>#N/A</v>
      </c>
      <c r="H79" s="24"/>
      <c r="I79" s="23"/>
      <c r="J79" s="23"/>
      <c r="K79" s="23"/>
      <c r="L79" s="23"/>
      <c r="M79" s="22"/>
      <c r="N79" s="22"/>
      <c r="O79" s="21"/>
      <c r="P79" s="21"/>
      <c r="Q79" s="21"/>
      <c r="R79" s="21"/>
      <c r="S79" s="21"/>
      <c r="T79" s="21"/>
      <c r="U79" s="21"/>
      <c r="V79" s="21"/>
      <c r="W79" s="22"/>
      <c r="X79" s="21"/>
      <c r="Y79" s="20"/>
      <c r="Z79" s="20"/>
      <c r="AA79" s="5">
        <f t="shared" si="9"/>
        <v>0</v>
      </c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5">
        <f t="shared" si="10"/>
        <v>0</v>
      </c>
      <c r="AN79" s="5">
        <f t="shared" si="11"/>
        <v>0</v>
      </c>
      <c r="AO79" s="5">
        <f t="shared" si="12"/>
        <v>0</v>
      </c>
      <c r="AP79" s="10">
        <f t="shared" si="13"/>
      </c>
      <c r="AQ79" s="9" t="b">
        <f t="shared" si="14"/>
        <v>0</v>
      </c>
      <c r="AR79" s="2" t="b">
        <f t="shared" si="15"/>
        <v>0</v>
      </c>
      <c r="AS79" s="8">
        <f t="shared" si="16"/>
      </c>
    </row>
    <row r="80" spans="2:45" ht="13.5">
      <c r="B80" s="27"/>
      <c r="C80" s="28"/>
      <c r="D80" s="27"/>
      <c r="E80" s="26"/>
      <c r="F80" s="25"/>
      <c r="G80" s="16" t="e">
        <f>VLOOKUP(F80,Foglio1!$D$3:$E$1509,2,FALSE)</f>
        <v>#N/A</v>
      </c>
      <c r="H80" s="24"/>
      <c r="I80" s="23"/>
      <c r="J80" s="23"/>
      <c r="K80" s="23"/>
      <c r="L80" s="23"/>
      <c r="M80" s="22"/>
      <c r="N80" s="22"/>
      <c r="O80" s="21"/>
      <c r="P80" s="21"/>
      <c r="Q80" s="21"/>
      <c r="R80" s="21"/>
      <c r="S80" s="21"/>
      <c r="T80" s="21"/>
      <c r="U80" s="21"/>
      <c r="V80" s="21"/>
      <c r="W80" s="22"/>
      <c r="X80" s="21"/>
      <c r="Y80" s="20"/>
      <c r="Z80" s="20"/>
      <c r="AA80" s="5">
        <f t="shared" si="9"/>
        <v>0</v>
      </c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5">
        <f t="shared" si="10"/>
        <v>0</v>
      </c>
      <c r="AN80" s="5">
        <f t="shared" si="11"/>
        <v>0</v>
      </c>
      <c r="AO80" s="5">
        <f t="shared" si="12"/>
        <v>0</v>
      </c>
      <c r="AP80" s="10">
        <f t="shared" si="13"/>
      </c>
      <c r="AQ80" s="9" t="b">
        <f t="shared" si="14"/>
        <v>0</v>
      </c>
      <c r="AR80" s="2" t="b">
        <f t="shared" si="15"/>
        <v>0</v>
      </c>
      <c r="AS80" s="8">
        <f t="shared" si="16"/>
      </c>
    </row>
    <row r="81" spans="2:45" ht="13.5">
      <c r="B81" s="27"/>
      <c r="C81" s="28"/>
      <c r="D81" s="27"/>
      <c r="E81" s="26"/>
      <c r="F81" s="25"/>
      <c r="G81" s="16" t="e">
        <f>VLOOKUP(F81,Foglio1!$D$3:$E$1509,2,FALSE)</f>
        <v>#N/A</v>
      </c>
      <c r="H81" s="24"/>
      <c r="I81" s="23"/>
      <c r="J81" s="23"/>
      <c r="K81" s="23"/>
      <c r="L81" s="23"/>
      <c r="M81" s="22"/>
      <c r="N81" s="22"/>
      <c r="O81" s="21"/>
      <c r="P81" s="21"/>
      <c r="Q81" s="21"/>
      <c r="R81" s="21"/>
      <c r="S81" s="21"/>
      <c r="T81" s="21"/>
      <c r="U81" s="21"/>
      <c r="V81" s="21"/>
      <c r="W81" s="22"/>
      <c r="X81" s="21"/>
      <c r="Y81" s="20"/>
      <c r="Z81" s="20"/>
      <c r="AA81" s="5">
        <f t="shared" si="9"/>
        <v>0</v>
      </c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5">
        <f t="shared" si="10"/>
        <v>0</v>
      </c>
      <c r="AN81" s="5">
        <f t="shared" si="11"/>
        <v>0</v>
      </c>
      <c r="AO81" s="5">
        <f t="shared" si="12"/>
        <v>0</v>
      </c>
      <c r="AP81" s="10">
        <f t="shared" si="13"/>
      </c>
      <c r="AQ81" s="9" t="b">
        <f t="shared" si="14"/>
        <v>0</v>
      </c>
      <c r="AR81" s="2" t="b">
        <f t="shared" si="15"/>
        <v>0</v>
      </c>
      <c r="AS81" s="8">
        <f t="shared" si="16"/>
      </c>
    </row>
    <row r="82" spans="2:45" ht="13.5">
      <c r="B82" s="27"/>
      <c r="C82" s="28"/>
      <c r="D82" s="27"/>
      <c r="E82" s="26"/>
      <c r="F82" s="25"/>
      <c r="G82" s="16" t="e">
        <f>VLOOKUP(F82,Foglio1!$D$3:$E$1509,2,FALSE)</f>
        <v>#N/A</v>
      </c>
      <c r="H82" s="24"/>
      <c r="I82" s="23"/>
      <c r="J82" s="23"/>
      <c r="K82" s="23"/>
      <c r="L82" s="23"/>
      <c r="M82" s="22"/>
      <c r="N82" s="22"/>
      <c r="O82" s="21"/>
      <c r="P82" s="21"/>
      <c r="Q82" s="21"/>
      <c r="R82" s="21"/>
      <c r="S82" s="21"/>
      <c r="T82" s="21"/>
      <c r="U82" s="21"/>
      <c r="V82" s="21"/>
      <c r="W82" s="22"/>
      <c r="X82" s="21"/>
      <c r="Y82" s="20"/>
      <c r="Z82" s="20"/>
      <c r="AA82" s="5">
        <f t="shared" si="9"/>
        <v>0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5">
        <f t="shared" si="10"/>
        <v>0</v>
      </c>
      <c r="AN82" s="5">
        <f t="shared" si="11"/>
        <v>0</v>
      </c>
      <c r="AO82" s="5">
        <f t="shared" si="12"/>
        <v>0</v>
      </c>
      <c r="AP82" s="10">
        <f t="shared" si="13"/>
      </c>
      <c r="AQ82" s="9" t="b">
        <f t="shared" si="14"/>
        <v>0</v>
      </c>
      <c r="AR82" s="2" t="b">
        <f t="shared" si="15"/>
        <v>0</v>
      </c>
      <c r="AS82" s="8">
        <f t="shared" si="16"/>
      </c>
    </row>
    <row r="83" spans="2:45" ht="13.5">
      <c r="B83" s="27"/>
      <c r="C83" s="28"/>
      <c r="D83" s="27"/>
      <c r="E83" s="26"/>
      <c r="F83" s="25"/>
      <c r="G83" s="16" t="e">
        <f>VLOOKUP(F83,Foglio1!$D$3:$E$1509,2,FALSE)</f>
        <v>#N/A</v>
      </c>
      <c r="H83" s="24"/>
      <c r="I83" s="23"/>
      <c r="J83" s="23"/>
      <c r="K83" s="23"/>
      <c r="L83" s="23"/>
      <c r="M83" s="22"/>
      <c r="N83" s="22"/>
      <c r="O83" s="21"/>
      <c r="P83" s="21"/>
      <c r="Q83" s="21"/>
      <c r="R83" s="21"/>
      <c r="S83" s="21"/>
      <c r="T83" s="21"/>
      <c r="U83" s="21"/>
      <c r="V83" s="21"/>
      <c r="W83" s="22"/>
      <c r="X83" s="21"/>
      <c r="Y83" s="20"/>
      <c r="Z83" s="20"/>
      <c r="AA83" s="5">
        <f t="shared" si="9"/>
        <v>0</v>
      </c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5">
        <f t="shared" si="10"/>
        <v>0</v>
      </c>
      <c r="AN83" s="5">
        <f t="shared" si="11"/>
        <v>0</v>
      </c>
      <c r="AO83" s="5">
        <f t="shared" si="12"/>
        <v>0</v>
      </c>
      <c r="AP83" s="10">
        <f t="shared" si="13"/>
      </c>
      <c r="AQ83" s="9" t="b">
        <f t="shared" si="14"/>
        <v>0</v>
      </c>
      <c r="AR83" s="2" t="b">
        <f t="shared" si="15"/>
        <v>0</v>
      </c>
      <c r="AS83" s="8">
        <f t="shared" si="16"/>
      </c>
    </row>
    <row r="84" spans="2:45" ht="13.5">
      <c r="B84" s="27"/>
      <c r="C84" s="28"/>
      <c r="D84" s="27"/>
      <c r="E84" s="26"/>
      <c r="F84" s="25"/>
      <c r="G84" s="16" t="e">
        <f>VLOOKUP(F84,Foglio1!$D$3:$E$1509,2,FALSE)</f>
        <v>#N/A</v>
      </c>
      <c r="H84" s="24"/>
      <c r="I84" s="23"/>
      <c r="J84" s="23"/>
      <c r="K84" s="23"/>
      <c r="L84" s="23"/>
      <c r="M84" s="22"/>
      <c r="N84" s="22"/>
      <c r="O84" s="21"/>
      <c r="P84" s="21"/>
      <c r="Q84" s="21"/>
      <c r="R84" s="21"/>
      <c r="S84" s="21"/>
      <c r="T84" s="21"/>
      <c r="U84" s="21"/>
      <c r="V84" s="21"/>
      <c r="W84" s="22"/>
      <c r="X84" s="21"/>
      <c r="Y84" s="20"/>
      <c r="Z84" s="20"/>
      <c r="AA84" s="5">
        <f t="shared" si="9"/>
        <v>0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5">
        <f t="shared" si="10"/>
        <v>0</v>
      </c>
      <c r="AN84" s="5">
        <f t="shared" si="11"/>
        <v>0</v>
      </c>
      <c r="AO84" s="5">
        <f t="shared" si="12"/>
        <v>0</v>
      </c>
      <c r="AP84" s="10">
        <f t="shared" si="13"/>
      </c>
      <c r="AQ84" s="9" t="b">
        <f t="shared" si="14"/>
        <v>0</v>
      </c>
      <c r="AR84" s="2" t="b">
        <f t="shared" si="15"/>
        <v>0</v>
      </c>
      <c r="AS84" s="8">
        <f t="shared" si="16"/>
      </c>
    </row>
    <row r="85" spans="2:45" ht="13.5">
      <c r="B85" s="27"/>
      <c r="C85" s="28"/>
      <c r="D85" s="27"/>
      <c r="E85" s="26"/>
      <c r="F85" s="25"/>
      <c r="G85" s="16" t="e">
        <f>VLOOKUP(F85,Foglio1!$D$3:$E$1509,2,FALSE)</f>
        <v>#N/A</v>
      </c>
      <c r="H85" s="24"/>
      <c r="I85" s="23"/>
      <c r="J85" s="23"/>
      <c r="K85" s="23"/>
      <c r="L85" s="23"/>
      <c r="M85" s="22"/>
      <c r="N85" s="22"/>
      <c r="O85" s="21"/>
      <c r="P85" s="21"/>
      <c r="Q85" s="21"/>
      <c r="R85" s="21"/>
      <c r="S85" s="21"/>
      <c r="T85" s="21"/>
      <c r="U85" s="21"/>
      <c r="V85" s="21"/>
      <c r="W85" s="22"/>
      <c r="X85" s="21"/>
      <c r="Y85" s="20"/>
      <c r="Z85" s="20"/>
      <c r="AA85" s="5">
        <f t="shared" si="9"/>
        <v>0</v>
      </c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5">
        <f t="shared" si="10"/>
        <v>0</v>
      </c>
      <c r="AN85" s="5">
        <f t="shared" si="11"/>
        <v>0</v>
      </c>
      <c r="AO85" s="5">
        <f t="shared" si="12"/>
        <v>0</v>
      </c>
      <c r="AP85" s="10">
        <f t="shared" si="13"/>
      </c>
      <c r="AQ85" s="9" t="b">
        <f t="shared" si="14"/>
        <v>0</v>
      </c>
      <c r="AR85" s="2" t="b">
        <f t="shared" si="15"/>
        <v>0</v>
      </c>
      <c r="AS85" s="8">
        <f t="shared" si="16"/>
      </c>
    </row>
    <row r="86" spans="2:45" ht="13.5">
      <c r="B86" s="27"/>
      <c r="C86" s="28"/>
      <c r="D86" s="27"/>
      <c r="E86" s="26"/>
      <c r="F86" s="25"/>
      <c r="G86" s="16" t="e">
        <f>VLOOKUP(F86,Foglio1!$D$3:$E$1509,2,FALSE)</f>
        <v>#N/A</v>
      </c>
      <c r="H86" s="24"/>
      <c r="I86" s="23"/>
      <c r="J86" s="23"/>
      <c r="K86" s="23"/>
      <c r="L86" s="23"/>
      <c r="M86" s="22"/>
      <c r="N86" s="22"/>
      <c r="O86" s="21"/>
      <c r="P86" s="21"/>
      <c r="Q86" s="21"/>
      <c r="R86" s="21"/>
      <c r="S86" s="21"/>
      <c r="T86" s="21"/>
      <c r="U86" s="21"/>
      <c r="V86" s="21"/>
      <c r="W86" s="22"/>
      <c r="X86" s="21"/>
      <c r="Y86" s="20"/>
      <c r="Z86" s="20"/>
      <c r="AA86" s="5">
        <f t="shared" si="9"/>
        <v>0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5">
        <f t="shared" si="10"/>
        <v>0</v>
      </c>
      <c r="AN86" s="5">
        <f t="shared" si="11"/>
        <v>0</v>
      </c>
      <c r="AO86" s="5">
        <f t="shared" si="12"/>
        <v>0</v>
      </c>
      <c r="AP86" s="10">
        <f t="shared" si="13"/>
      </c>
      <c r="AQ86" s="9" t="b">
        <f t="shared" si="14"/>
        <v>0</v>
      </c>
      <c r="AR86" s="2" t="b">
        <f t="shared" si="15"/>
        <v>0</v>
      </c>
      <c r="AS86" s="8">
        <f t="shared" si="16"/>
      </c>
    </row>
    <row r="87" spans="2:45" ht="13.5">
      <c r="B87" s="27"/>
      <c r="C87" s="28"/>
      <c r="D87" s="27"/>
      <c r="E87" s="26"/>
      <c r="F87" s="25"/>
      <c r="G87" s="16" t="e">
        <f>VLOOKUP(F87,Foglio1!$D$3:$E$1509,2,FALSE)</f>
        <v>#N/A</v>
      </c>
      <c r="H87" s="24"/>
      <c r="I87" s="23"/>
      <c r="J87" s="23"/>
      <c r="K87" s="23"/>
      <c r="L87" s="23"/>
      <c r="M87" s="22"/>
      <c r="N87" s="22"/>
      <c r="O87" s="21"/>
      <c r="P87" s="21"/>
      <c r="Q87" s="21"/>
      <c r="R87" s="21"/>
      <c r="S87" s="21"/>
      <c r="T87" s="21"/>
      <c r="U87" s="21"/>
      <c r="V87" s="21"/>
      <c r="W87" s="22"/>
      <c r="X87" s="21"/>
      <c r="Y87" s="20"/>
      <c r="Z87" s="20"/>
      <c r="AA87" s="5">
        <f t="shared" si="9"/>
        <v>0</v>
      </c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5">
        <f t="shared" si="10"/>
        <v>0</v>
      </c>
      <c r="AN87" s="5">
        <f t="shared" si="11"/>
        <v>0</v>
      </c>
      <c r="AO87" s="5">
        <f t="shared" si="12"/>
        <v>0</v>
      </c>
      <c r="AP87" s="10">
        <f t="shared" si="13"/>
      </c>
      <c r="AQ87" s="9" t="b">
        <f t="shared" si="14"/>
        <v>0</v>
      </c>
      <c r="AR87" s="2" t="b">
        <f t="shared" si="15"/>
        <v>0</v>
      </c>
      <c r="AS87" s="8">
        <f t="shared" si="16"/>
      </c>
    </row>
    <row r="88" spans="2:45" ht="13.5">
      <c r="B88" s="27"/>
      <c r="C88" s="28"/>
      <c r="D88" s="27"/>
      <c r="E88" s="26"/>
      <c r="F88" s="25"/>
      <c r="G88" s="16" t="e">
        <f>VLOOKUP(F88,Foglio1!$D$3:$E$1509,2,FALSE)</f>
        <v>#N/A</v>
      </c>
      <c r="H88" s="24"/>
      <c r="I88" s="23"/>
      <c r="J88" s="23"/>
      <c r="K88" s="23"/>
      <c r="L88" s="23"/>
      <c r="M88" s="22"/>
      <c r="N88" s="22"/>
      <c r="O88" s="21"/>
      <c r="P88" s="21"/>
      <c r="Q88" s="21"/>
      <c r="R88" s="21"/>
      <c r="S88" s="21"/>
      <c r="T88" s="21"/>
      <c r="U88" s="21"/>
      <c r="V88" s="21"/>
      <c r="W88" s="22"/>
      <c r="X88" s="21"/>
      <c r="Y88" s="20"/>
      <c r="Z88" s="20"/>
      <c r="AA88" s="5">
        <f t="shared" si="9"/>
        <v>0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5">
        <f t="shared" si="10"/>
        <v>0</v>
      </c>
      <c r="AN88" s="5">
        <f t="shared" si="11"/>
        <v>0</v>
      </c>
      <c r="AO88" s="5">
        <f t="shared" si="12"/>
        <v>0</v>
      </c>
      <c r="AP88" s="10">
        <f t="shared" si="13"/>
      </c>
      <c r="AQ88" s="9" t="b">
        <f t="shared" si="14"/>
        <v>0</v>
      </c>
      <c r="AR88" s="2" t="b">
        <f t="shared" si="15"/>
        <v>0</v>
      </c>
      <c r="AS88" s="8">
        <f t="shared" si="16"/>
      </c>
    </row>
    <row r="89" spans="2:45" ht="13.5">
      <c r="B89" s="27"/>
      <c r="C89" s="28"/>
      <c r="D89" s="27"/>
      <c r="E89" s="26"/>
      <c r="F89" s="25"/>
      <c r="G89" s="16" t="e">
        <f>VLOOKUP(F89,Foglio1!$D$3:$E$1509,2,FALSE)</f>
        <v>#N/A</v>
      </c>
      <c r="H89" s="24"/>
      <c r="I89" s="23"/>
      <c r="J89" s="23"/>
      <c r="K89" s="23"/>
      <c r="L89" s="23"/>
      <c r="M89" s="22"/>
      <c r="N89" s="22"/>
      <c r="O89" s="21"/>
      <c r="P89" s="21"/>
      <c r="Q89" s="21"/>
      <c r="R89" s="21"/>
      <c r="S89" s="21"/>
      <c r="T89" s="21"/>
      <c r="U89" s="21"/>
      <c r="V89" s="21"/>
      <c r="W89" s="22"/>
      <c r="X89" s="21"/>
      <c r="Y89" s="20"/>
      <c r="Z89" s="20"/>
      <c r="AA89" s="5">
        <f t="shared" si="9"/>
        <v>0</v>
      </c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5">
        <f t="shared" si="10"/>
        <v>0</v>
      </c>
      <c r="AN89" s="5">
        <f t="shared" si="11"/>
        <v>0</v>
      </c>
      <c r="AO89" s="5">
        <f t="shared" si="12"/>
        <v>0</v>
      </c>
      <c r="AP89" s="10">
        <f t="shared" si="13"/>
      </c>
      <c r="AQ89" s="9" t="b">
        <f t="shared" si="14"/>
        <v>0</v>
      </c>
      <c r="AR89" s="2" t="b">
        <f t="shared" si="15"/>
        <v>0</v>
      </c>
      <c r="AS89" s="8">
        <f t="shared" si="16"/>
      </c>
    </row>
    <row r="90" spans="2:45" ht="13.5">
      <c r="B90" s="27"/>
      <c r="C90" s="28"/>
      <c r="D90" s="27"/>
      <c r="E90" s="26"/>
      <c r="F90" s="25"/>
      <c r="G90" s="16" t="e">
        <f>VLOOKUP(F90,Foglio1!$D$3:$E$1509,2,FALSE)</f>
        <v>#N/A</v>
      </c>
      <c r="H90" s="24"/>
      <c r="I90" s="23"/>
      <c r="J90" s="23"/>
      <c r="K90" s="23"/>
      <c r="L90" s="23"/>
      <c r="M90" s="22"/>
      <c r="N90" s="22"/>
      <c r="O90" s="21"/>
      <c r="P90" s="21"/>
      <c r="Q90" s="21"/>
      <c r="R90" s="21"/>
      <c r="S90" s="21"/>
      <c r="T90" s="21"/>
      <c r="U90" s="21"/>
      <c r="V90" s="21"/>
      <c r="W90" s="22"/>
      <c r="X90" s="21"/>
      <c r="Y90" s="20"/>
      <c r="Z90" s="20"/>
      <c r="AA90" s="5">
        <f t="shared" si="9"/>
        <v>0</v>
      </c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5">
        <f t="shared" si="10"/>
        <v>0</v>
      </c>
      <c r="AN90" s="5">
        <f t="shared" si="11"/>
        <v>0</v>
      </c>
      <c r="AO90" s="5">
        <f t="shared" si="12"/>
        <v>0</v>
      </c>
      <c r="AP90" s="10">
        <f t="shared" si="13"/>
      </c>
      <c r="AQ90" s="9" t="b">
        <f t="shared" si="14"/>
        <v>0</v>
      </c>
      <c r="AR90" s="2" t="b">
        <f t="shared" si="15"/>
        <v>0</v>
      </c>
      <c r="AS90" s="8">
        <f t="shared" si="16"/>
      </c>
    </row>
    <row r="91" spans="2:45" ht="13.5">
      <c r="B91" s="27"/>
      <c r="C91" s="28"/>
      <c r="D91" s="27"/>
      <c r="E91" s="26"/>
      <c r="F91" s="25"/>
      <c r="G91" s="16" t="e">
        <f>VLOOKUP(F91,Foglio1!$D$3:$E$1509,2,FALSE)</f>
        <v>#N/A</v>
      </c>
      <c r="H91" s="24"/>
      <c r="I91" s="23"/>
      <c r="J91" s="23"/>
      <c r="K91" s="23"/>
      <c r="L91" s="23"/>
      <c r="M91" s="22"/>
      <c r="N91" s="22"/>
      <c r="O91" s="21"/>
      <c r="P91" s="21"/>
      <c r="Q91" s="21"/>
      <c r="R91" s="21"/>
      <c r="S91" s="21"/>
      <c r="T91" s="21"/>
      <c r="U91" s="21"/>
      <c r="V91" s="21"/>
      <c r="W91" s="22"/>
      <c r="X91" s="21"/>
      <c r="Y91" s="20"/>
      <c r="Z91" s="20"/>
      <c r="AA91" s="5">
        <f t="shared" si="9"/>
        <v>0</v>
      </c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5">
        <f t="shared" si="10"/>
        <v>0</v>
      </c>
      <c r="AN91" s="5">
        <f t="shared" si="11"/>
        <v>0</v>
      </c>
      <c r="AO91" s="5">
        <f t="shared" si="12"/>
        <v>0</v>
      </c>
      <c r="AP91" s="10">
        <f t="shared" si="13"/>
      </c>
      <c r="AQ91" s="9" t="b">
        <f t="shared" si="14"/>
        <v>0</v>
      </c>
      <c r="AR91" s="2" t="b">
        <f t="shared" si="15"/>
        <v>0</v>
      </c>
      <c r="AS91" s="8">
        <f t="shared" si="16"/>
      </c>
    </row>
    <row r="92" spans="2:45" ht="13.5">
      <c r="B92" s="27"/>
      <c r="C92" s="28"/>
      <c r="D92" s="27"/>
      <c r="E92" s="26"/>
      <c r="F92" s="25"/>
      <c r="G92" s="16" t="e">
        <f>VLOOKUP(F92,Foglio1!$D$3:$E$1509,2,FALSE)</f>
        <v>#N/A</v>
      </c>
      <c r="H92" s="24"/>
      <c r="I92" s="23"/>
      <c r="J92" s="23"/>
      <c r="K92" s="23"/>
      <c r="L92" s="23"/>
      <c r="M92" s="22"/>
      <c r="N92" s="22"/>
      <c r="O92" s="21"/>
      <c r="P92" s="21"/>
      <c r="Q92" s="21"/>
      <c r="R92" s="21"/>
      <c r="S92" s="21"/>
      <c r="T92" s="21"/>
      <c r="U92" s="21"/>
      <c r="V92" s="21"/>
      <c r="W92" s="22"/>
      <c r="X92" s="21"/>
      <c r="Y92" s="20"/>
      <c r="Z92" s="20"/>
      <c r="AA92" s="5">
        <f t="shared" si="9"/>
        <v>0</v>
      </c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5">
        <f t="shared" si="10"/>
        <v>0</v>
      </c>
      <c r="AN92" s="5">
        <f t="shared" si="11"/>
        <v>0</v>
      </c>
      <c r="AO92" s="5">
        <f t="shared" si="12"/>
        <v>0</v>
      </c>
      <c r="AP92" s="10">
        <f t="shared" si="13"/>
      </c>
      <c r="AQ92" s="9" t="b">
        <f t="shared" si="14"/>
        <v>0</v>
      </c>
      <c r="AR92" s="2" t="b">
        <f t="shared" si="15"/>
        <v>0</v>
      </c>
      <c r="AS92" s="8">
        <f t="shared" si="16"/>
      </c>
    </row>
    <row r="93" spans="2:45" ht="13.5">
      <c r="B93" s="27"/>
      <c r="C93" s="28"/>
      <c r="D93" s="27"/>
      <c r="E93" s="26"/>
      <c r="F93" s="25"/>
      <c r="G93" s="16" t="e">
        <f>VLOOKUP(F93,Foglio1!$D$3:$E$1509,2,FALSE)</f>
        <v>#N/A</v>
      </c>
      <c r="H93" s="24"/>
      <c r="I93" s="23"/>
      <c r="J93" s="23"/>
      <c r="K93" s="23"/>
      <c r="L93" s="23"/>
      <c r="M93" s="22"/>
      <c r="N93" s="22"/>
      <c r="O93" s="21"/>
      <c r="P93" s="21"/>
      <c r="Q93" s="21"/>
      <c r="R93" s="21"/>
      <c r="S93" s="21"/>
      <c r="T93" s="21"/>
      <c r="U93" s="21"/>
      <c r="V93" s="21"/>
      <c r="W93" s="22"/>
      <c r="X93" s="21"/>
      <c r="Y93" s="20"/>
      <c r="Z93" s="20"/>
      <c r="AA93" s="5">
        <f t="shared" si="9"/>
        <v>0</v>
      </c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5">
        <f t="shared" si="10"/>
        <v>0</v>
      </c>
      <c r="AN93" s="5">
        <f t="shared" si="11"/>
        <v>0</v>
      </c>
      <c r="AO93" s="5">
        <f t="shared" si="12"/>
        <v>0</v>
      </c>
      <c r="AP93" s="10">
        <f t="shared" si="13"/>
      </c>
      <c r="AQ93" s="9" t="b">
        <f t="shared" si="14"/>
        <v>0</v>
      </c>
      <c r="AR93" s="2" t="b">
        <f t="shared" si="15"/>
        <v>0</v>
      </c>
      <c r="AS93" s="8">
        <f t="shared" si="16"/>
      </c>
    </row>
    <row r="94" spans="2:45" ht="13.5">
      <c r="B94" s="27"/>
      <c r="C94" s="28"/>
      <c r="D94" s="27"/>
      <c r="E94" s="26"/>
      <c r="F94" s="25"/>
      <c r="G94" s="16" t="e">
        <f>VLOOKUP(F94,Foglio1!$D$3:$E$1509,2,FALSE)</f>
        <v>#N/A</v>
      </c>
      <c r="H94" s="24"/>
      <c r="I94" s="23"/>
      <c r="J94" s="23"/>
      <c r="K94" s="23"/>
      <c r="L94" s="23"/>
      <c r="M94" s="22"/>
      <c r="N94" s="22"/>
      <c r="O94" s="21"/>
      <c r="P94" s="21"/>
      <c r="Q94" s="21"/>
      <c r="R94" s="21"/>
      <c r="S94" s="21"/>
      <c r="T94" s="21"/>
      <c r="U94" s="21"/>
      <c r="V94" s="21"/>
      <c r="W94" s="22"/>
      <c r="X94" s="21"/>
      <c r="Y94" s="20"/>
      <c r="Z94" s="20"/>
      <c r="AA94" s="5">
        <f t="shared" si="9"/>
        <v>0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5">
        <f t="shared" si="10"/>
        <v>0</v>
      </c>
      <c r="AN94" s="5">
        <f t="shared" si="11"/>
        <v>0</v>
      </c>
      <c r="AO94" s="5">
        <f t="shared" si="12"/>
        <v>0</v>
      </c>
      <c r="AP94" s="10">
        <f t="shared" si="13"/>
      </c>
      <c r="AQ94" s="9" t="b">
        <f t="shared" si="14"/>
        <v>0</v>
      </c>
      <c r="AR94" s="2" t="b">
        <f t="shared" si="15"/>
        <v>0</v>
      </c>
      <c r="AS94" s="8">
        <f t="shared" si="16"/>
      </c>
    </row>
    <row r="95" spans="2:45" ht="13.5">
      <c r="B95" s="27"/>
      <c r="C95" s="28"/>
      <c r="D95" s="27"/>
      <c r="E95" s="26"/>
      <c r="F95" s="25"/>
      <c r="G95" s="16" t="e">
        <f>VLOOKUP(F95,Foglio1!$D$3:$E$1509,2,FALSE)</f>
        <v>#N/A</v>
      </c>
      <c r="H95" s="24"/>
      <c r="I95" s="23"/>
      <c r="J95" s="23"/>
      <c r="K95" s="23"/>
      <c r="L95" s="23"/>
      <c r="M95" s="22"/>
      <c r="N95" s="22"/>
      <c r="O95" s="21"/>
      <c r="P95" s="21"/>
      <c r="Q95" s="21"/>
      <c r="R95" s="21"/>
      <c r="S95" s="21"/>
      <c r="T95" s="21"/>
      <c r="U95" s="21"/>
      <c r="V95" s="21"/>
      <c r="W95" s="22"/>
      <c r="X95" s="21"/>
      <c r="Y95" s="20"/>
      <c r="Z95" s="20"/>
      <c r="AA95" s="5">
        <f t="shared" si="9"/>
        <v>0</v>
      </c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5">
        <f t="shared" si="10"/>
        <v>0</v>
      </c>
      <c r="AN95" s="5">
        <f t="shared" si="11"/>
        <v>0</v>
      </c>
      <c r="AO95" s="5">
        <f t="shared" si="12"/>
        <v>0</v>
      </c>
      <c r="AP95" s="10">
        <f t="shared" si="13"/>
      </c>
      <c r="AQ95" s="9" t="b">
        <f t="shared" si="14"/>
        <v>0</v>
      </c>
      <c r="AR95" s="2" t="b">
        <f t="shared" si="15"/>
        <v>0</v>
      </c>
      <c r="AS95" s="8">
        <f t="shared" si="16"/>
      </c>
    </row>
    <row r="96" spans="2:45" ht="13.5">
      <c r="B96" s="27"/>
      <c r="C96" s="28"/>
      <c r="D96" s="27"/>
      <c r="E96" s="26"/>
      <c r="F96" s="25"/>
      <c r="G96" s="16" t="e">
        <f>VLOOKUP(F96,Foglio1!$D$3:$E$1509,2,FALSE)</f>
        <v>#N/A</v>
      </c>
      <c r="H96" s="24"/>
      <c r="I96" s="23"/>
      <c r="J96" s="23"/>
      <c r="K96" s="23"/>
      <c r="L96" s="23"/>
      <c r="M96" s="22"/>
      <c r="N96" s="22"/>
      <c r="O96" s="21"/>
      <c r="P96" s="21"/>
      <c r="Q96" s="21"/>
      <c r="R96" s="21"/>
      <c r="S96" s="21"/>
      <c r="T96" s="21"/>
      <c r="U96" s="21"/>
      <c r="V96" s="21"/>
      <c r="W96" s="22"/>
      <c r="X96" s="21"/>
      <c r="Y96" s="20"/>
      <c r="Z96" s="20"/>
      <c r="AA96" s="5">
        <f t="shared" si="9"/>
        <v>0</v>
      </c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5">
        <f t="shared" si="10"/>
        <v>0</v>
      </c>
      <c r="AN96" s="5">
        <f t="shared" si="11"/>
        <v>0</v>
      </c>
      <c r="AO96" s="5">
        <f t="shared" si="12"/>
        <v>0</v>
      </c>
      <c r="AP96" s="10">
        <f t="shared" si="13"/>
      </c>
      <c r="AQ96" s="9" t="b">
        <f t="shared" si="14"/>
        <v>0</v>
      </c>
      <c r="AR96" s="2" t="b">
        <f t="shared" si="15"/>
        <v>0</v>
      </c>
      <c r="AS96" s="8">
        <f t="shared" si="16"/>
      </c>
    </row>
    <row r="97" spans="2:45" ht="13.5">
      <c r="B97" s="27"/>
      <c r="C97" s="28"/>
      <c r="D97" s="27"/>
      <c r="E97" s="26"/>
      <c r="F97" s="25"/>
      <c r="G97" s="16" t="e">
        <f>VLOOKUP(F97,Foglio1!$D$3:$E$1509,2,FALSE)</f>
        <v>#N/A</v>
      </c>
      <c r="H97" s="24"/>
      <c r="I97" s="23"/>
      <c r="J97" s="23"/>
      <c r="K97" s="23"/>
      <c r="L97" s="23"/>
      <c r="M97" s="22"/>
      <c r="N97" s="22"/>
      <c r="O97" s="21"/>
      <c r="P97" s="21"/>
      <c r="Q97" s="21"/>
      <c r="R97" s="21"/>
      <c r="S97" s="21"/>
      <c r="T97" s="21"/>
      <c r="U97" s="21"/>
      <c r="V97" s="21"/>
      <c r="W97" s="22"/>
      <c r="X97" s="21"/>
      <c r="Y97" s="20"/>
      <c r="Z97" s="20"/>
      <c r="AA97" s="5">
        <f t="shared" si="9"/>
        <v>0</v>
      </c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5">
        <f t="shared" si="10"/>
        <v>0</v>
      </c>
      <c r="AN97" s="5">
        <f t="shared" si="11"/>
        <v>0</v>
      </c>
      <c r="AO97" s="5">
        <f t="shared" si="12"/>
        <v>0</v>
      </c>
      <c r="AP97" s="10">
        <f t="shared" si="13"/>
      </c>
      <c r="AQ97" s="9" t="b">
        <f t="shared" si="14"/>
        <v>0</v>
      </c>
      <c r="AR97" s="2" t="b">
        <f t="shared" si="15"/>
        <v>0</v>
      </c>
      <c r="AS97" s="8">
        <f t="shared" si="16"/>
      </c>
    </row>
    <row r="98" spans="2:45" ht="13.5">
      <c r="B98" s="27"/>
      <c r="C98" s="28"/>
      <c r="D98" s="27"/>
      <c r="E98" s="26"/>
      <c r="F98" s="25"/>
      <c r="G98" s="16" t="e">
        <f>VLOOKUP(F98,Foglio1!$D$3:$E$1509,2,FALSE)</f>
        <v>#N/A</v>
      </c>
      <c r="H98" s="24"/>
      <c r="I98" s="23"/>
      <c r="J98" s="23"/>
      <c r="K98" s="23"/>
      <c r="L98" s="23"/>
      <c r="M98" s="22"/>
      <c r="N98" s="22"/>
      <c r="O98" s="21"/>
      <c r="P98" s="21"/>
      <c r="Q98" s="21"/>
      <c r="R98" s="21"/>
      <c r="S98" s="21"/>
      <c r="T98" s="21"/>
      <c r="U98" s="21"/>
      <c r="V98" s="21"/>
      <c r="W98" s="22"/>
      <c r="X98" s="21"/>
      <c r="Y98" s="20"/>
      <c r="Z98" s="20"/>
      <c r="AA98" s="5">
        <f t="shared" si="9"/>
        <v>0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5">
        <f t="shared" si="10"/>
        <v>0</v>
      </c>
      <c r="AN98" s="5">
        <f t="shared" si="11"/>
        <v>0</v>
      </c>
      <c r="AO98" s="5">
        <f t="shared" si="12"/>
        <v>0</v>
      </c>
      <c r="AP98" s="10">
        <f t="shared" si="13"/>
      </c>
      <c r="AQ98" s="9" t="b">
        <f t="shared" si="14"/>
        <v>0</v>
      </c>
      <c r="AR98" s="2" t="b">
        <f t="shared" si="15"/>
        <v>0</v>
      </c>
      <c r="AS98" s="8">
        <f t="shared" si="16"/>
      </c>
    </row>
    <row r="99" spans="2:45" ht="13.5">
      <c r="B99" s="27"/>
      <c r="C99" s="28"/>
      <c r="D99" s="27"/>
      <c r="E99" s="26"/>
      <c r="F99" s="25"/>
      <c r="G99" s="16" t="e">
        <f>VLOOKUP(F99,Foglio1!$D$3:$E$1509,2,FALSE)</f>
        <v>#N/A</v>
      </c>
      <c r="H99" s="24"/>
      <c r="I99" s="23"/>
      <c r="J99" s="23"/>
      <c r="K99" s="23"/>
      <c r="L99" s="23"/>
      <c r="M99" s="22"/>
      <c r="N99" s="22"/>
      <c r="O99" s="21"/>
      <c r="P99" s="21"/>
      <c r="Q99" s="21"/>
      <c r="R99" s="21"/>
      <c r="S99" s="21"/>
      <c r="T99" s="21"/>
      <c r="U99" s="21"/>
      <c r="V99" s="21"/>
      <c r="W99" s="22"/>
      <c r="X99" s="21"/>
      <c r="Y99" s="20"/>
      <c r="Z99" s="20"/>
      <c r="AA99" s="5">
        <f t="shared" si="9"/>
        <v>0</v>
      </c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5">
        <f t="shared" si="10"/>
        <v>0</v>
      </c>
      <c r="AN99" s="5">
        <f t="shared" si="11"/>
        <v>0</v>
      </c>
      <c r="AO99" s="5">
        <f t="shared" si="12"/>
        <v>0</v>
      </c>
      <c r="AP99" s="10">
        <f t="shared" si="13"/>
      </c>
      <c r="AQ99" s="9" t="b">
        <f t="shared" si="14"/>
        <v>0</v>
      </c>
      <c r="AR99" s="2" t="b">
        <f t="shared" si="15"/>
        <v>0</v>
      </c>
      <c r="AS99" s="8">
        <f t="shared" si="16"/>
      </c>
    </row>
    <row r="100" spans="2:45" ht="13.5">
      <c r="B100" s="27"/>
      <c r="C100" s="28"/>
      <c r="D100" s="27"/>
      <c r="E100" s="26"/>
      <c r="F100" s="25"/>
      <c r="G100" s="16" t="e">
        <f>VLOOKUP(F100,Foglio1!$D$3:$E$1509,2,FALSE)</f>
        <v>#N/A</v>
      </c>
      <c r="H100" s="24"/>
      <c r="I100" s="23"/>
      <c r="J100" s="23"/>
      <c r="K100" s="23"/>
      <c r="L100" s="23"/>
      <c r="M100" s="22"/>
      <c r="N100" s="22"/>
      <c r="O100" s="21"/>
      <c r="P100" s="21"/>
      <c r="Q100" s="21"/>
      <c r="R100" s="21"/>
      <c r="S100" s="21"/>
      <c r="T100" s="21"/>
      <c r="U100" s="21"/>
      <c r="V100" s="21"/>
      <c r="W100" s="22"/>
      <c r="X100" s="21"/>
      <c r="Y100" s="20"/>
      <c r="Z100" s="20"/>
      <c r="AA100" s="5">
        <f t="shared" si="9"/>
        <v>0</v>
      </c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5">
        <f t="shared" si="10"/>
        <v>0</v>
      </c>
      <c r="AN100" s="5">
        <f t="shared" si="11"/>
        <v>0</v>
      </c>
      <c r="AO100" s="5">
        <f t="shared" si="12"/>
        <v>0</v>
      </c>
      <c r="AP100" s="10">
        <f t="shared" si="13"/>
      </c>
      <c r="AQ100" s="9" t="b">
        <f t="shared" si="14"/>
        <v>0</v>
      </c>
      <c r="AR100" s="2" t="b">
        <f t="shared" si="15"/>
        <v>0</v>
      </c>
      <c r="AS100" s="8">
        <f t="shared" si="16"/>
      </c>
    </row>
    <row r="101" spans="2:45" ht="13.5">
      <c r="B101" s="27"/>
      <c r="C101" s="28"/>
      <c r="D101" s="27"/>
      <c r="E101" s="26"/>
      <c r="F101" s="25"/>
      <c r="G101" s="16" t="e">
        <f>VLOOKUP(F101,Foglio1!$D$3:$E$1509,2,FALSE)</f>
        <v>#N/A</v>
      </c>
      <c r="H101" s="24"/>
      <c r="I101" s="23"/>
      <c r="J101" s="23"/>
      <c r="K101" s="23"/>
      <c r="L101" s="23"/>
      <c r="M101" s="22"/>
      <c r="N101" s="22"/>
      <c r="O101" s="21"/>
      <c r="P101" s="21"/>
      <c r="Q101" s="21"/>
      <c r="R101" s="21"/>
      <c r="S101" s="21"/>
      <c r="T101" s="21"/>
      <c r="U101" s="21"/>
      <c r="V101" s="21"/>
      <c r="W101" s="22"/>
      <c r="X101" s="21"/>
      <c r="Y101" s="20"/>
      <c r="Z101" s="20"/>
      <c r="AA101" s="5">
        <f t="shared" si="9"/>
        <v>0</v>
      </c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5">
        <f t="shared" si="10"/>
        <v>0</v>
      </c>
      <c r="AN101" s="5">
        <f t="shared" si="11"/>
        <v>0</v>
      </c>
      <c r="AO101" s="5">
        <f t="shared" si="12"/>
        <v>0</v>
      </c>
      <c r="AP101" s="10">
        <f t="shared" si="13"/>
      </c>
      <c r="AQ101" s="9" t="b">
        <f t="shared" si="14"/>
        <v>0</v>
      </c>
      <c r="AR101" s="2" t="b">
        <f t="shared" si="15"/>
        <v>0</v>
      </c>
      <c r="AS101" s="8">
        <f t="shared" si="16"/>
      </c>
    </row>
    <row r="102" spans="2:45" ht="13.5">
      <c r="B102" s="27"/>
      <c r="C102" s="28"/>
      <c r="D102" s="27"/>
      <c r="E102" s="26"/>
      <c r="F102" s="25"/>
      <c r="G102" s="16" t="e">
        <f>VLOOKUP(F102,Foglio1!$D$3:$E$1509,2,FALSE)</f>
        <v>#N/A</v>
      </c>
      <c r="H102" s="24"/>
      <c r="I102" s="23"/>
      <c r="J102" s="23"/>
      <c r="K102" s="23"/>
      <c r="L102" s="23"/>
      <c r="M102" s="22"/>
      <c r="N102" s="22"/>
      <c r="O102" s="21"/>
      <c r="P102" s="21"/>
      <c r="Q102" s="21"/>
      <c r="R102" s="21"/>
      <c r="S102" s="21"/>
      <c r="T102" s="21"/>
      <c r="U102" s="21"/>
      <c r="V102" s="21"/>
      <c r="W102" s="22"/>
      <c r="X102" s="21"/>
      <c r="Y102" s="20"/>
      <c r="Z102" s="20"/>
      <c r="AA102" s="5">
        <f t="shared" si="9"/>
        <v>0</v>
      </c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5">
        <f t="shared" si="10"/>
        <v>0</v>
      </c>
      <c r="AN102" s="5">
        <f t="shared" si="11"/>
        <v>0</v>
      </c>
      <c r="AO102" s="5">
        <f t="shared" si="12"/>
        <v>0</v>
      </c>
      <c r="AP102" s="10">
        <f t="shared" si="13"/>
      </c>
      <c r="AQ102" s="9" t="b">
        <f t="shared" si="14"/>
        <v>0</v>
      </c>
      <c r="AR102" s="2" t="b">
        <f t="shared" si="15"/>
        <v>0</v>
      </c>
      <c r="AS102" s="8">
        <f t="shared" si="16"/>
      </c>
    </row>
    <row r="103" spans="2:45" ht="13.5">
      <c r="B103" s="27"/>
      <c r="C103" s="28"/>
      <c r="D103" s="27"/>
      <c r="E103" s="26"/>
      <c r="F103" s="25"/>
      <c r="G103" s="16" t="e">
        <f>VLOOKUP(F103,Foglio1!$D$3:$E$1509,2,FALSE)</f>
        <v>#N/A</v>
      </c>
      <c r="H103" s="24"/>
      <c r="I103" s="23"/>
      <c r="J103" s="23"/>
      <c r="K103" s="23"/>
      <c r="L103" s="23"/>
      <c r="M103" s="22"/>
      <c r="N103" s="22"/>
      <c r="O103" s="21"/>
      <c r="P103" s="21"/>
      <c r="Q103" s="21"/>
      <c r="R103" s="21"/>
      <c r="S103" s="21"/>
      <c r="T103" s="21"/>
      <c r="U103" s="21"/>
      <c r="V103" s="21"/>
      <c r="W103" s="22"/>
      <c r="X103" s="21"/>
      <c r="Y103" s="20"/>
      <c r="Z103" s="20"/>
      <c r="AA103" s="5">
        <f t="shared" si="9"/>
        <v>0</v>
      </c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5">
        <f t="shared" si="10"/>
        <v>0</v>
      </c>
      <c r="AN103" s="5">
        <f t="shared" si="11"/>
        <v>0</v>
      </c>
      <c r="AO103" s="5">
        <f t="shared" si="12"/>
        <v>0</v>
      </c>
      <c r="AP103" s="10">
        <f t="shared" si="13"/>
      </c>
      <c r="AQ103" s="9" t="b">
        <f t="shared" si="14"/>
        <v>0</v>
      </c>
      <c r="AR103" s="2" t="b">
        <f t="shared" si="15"/>
        <v>0</v>
      </c>
      <c r="AS103" s="8">
        <f t="shared" si="16"/>
      </c>
    </row>
    <row r="104" spans="2:45" ht="13.5">
      <c r="B104" s="27"/>
      <c r="C104" s="28"/>
      <c r="D104" s="27"/>
      <c r="E104" s="26"/>
      <c r="F104" s="25"/>
      <c r="G104" s="16" t="e">
        <f>VLOOKUP(F104,Foglio1!$D$3:$E$1509,2,FALSE)</f>
        <v>#N/A</v>
      </c>
      <c r="H104" s="24"/>
      <c r="I104" s="23"/>
      <c r="J104" s="23"/>
      <c r="K104" s="23"/>
      <c r="L104" s="23"/>
      <c r="M104" s="22"/>
      <c r="N104" s="22"/>
      <c r="O104" s="21"/>
      <c r="P104" s="21"/>
      <c r="Q104" s="21"/>
      <c r="R104" s="21"/>
      <c r="S104" s="21"/>
      <c r="T104" s="21"/>
      <c r="U104" s="21"/>
      <c r="V104" s="21"/>
      <c r="W104" s="22"/>
      <c r="X104" s="21"/>
      <c r="Y104" s="20"/>
      <c r="Z104" s="20"/>
      <c r="AA104" s="5">
        <f t="shared" si="9"/>
        <v>0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5">
        <f t="shared" si="10"/>
        <v>0</v>
      </c>
      <c r="AN104" s="5">
        <f t="shared" si="11"/>
        <v>0</v>
      </c>
      <c r="AO104" s="5">
        <f t="shared" si="12"/>
        <v>0</v>
      </c>
      <c r="AP104" s="10">
        <f t="shared" si="13"/>
      </c>
      <c r="AQ104" s="9" t="b">
        <f t="shared" si="14"/>
        <v>0</v>
      </c>
      <c r="AR104" s="2" t="b">
        <f t="shared" si="15"/>
        <v>0</v>
      </c>
      <c r="AS104" s="8">
        <f t="shared" si="16"/>
      </c>
    </row>
    <row r="105" spans="2:45" ht="13.5">
      <c r="B105" s="27"/>
      <c r="C105" s="28"/>
      <c r="D105" s="27"/>
      <c r="E105" s="26"/>
      <c r="F105" s="25"/>
      <c r="G105" s="16" t="e">
        <f>VLOOKUP(F105,Foglio1!$D$3:$E$1509,2,FALSE)</f>
        <v>#N/A</v>
      </c>
      <c r="H105" s="24"/>
      <c r="I105" s="23"/>
      <c r="J105" s="23"/>
      <c r="K105" s="23"/>
      <c r="L105" s="23"/>
      <c r="M105" s="22"/>
      <c r="N105" s="22"/>
      <c r="O105" s="21"/>
      <c r="P105" s="21"/>
      <c r="Q105" s="21"/>
      <c r="R105" s="21"/>
      <c r="S105" s="21"/>
      <c r="T105" s="21"/>
      <c r="U105" s="21"/>
      <c r="V105" s="21"/>
      <c r="W105" s="22"/>
      <c r="X105" s="21"/>
      <c r="Y105" s="20"/>
      <c r="Z105" s="20"/>
      <c r="AA105" s="5">
        <f t="shared" si="9"/>
        <v>0</v>
      </c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5">
        <f t="shared" si="10"/>
        <v>0</v>
      </c>
      <c r="AN105" s="5">
        <f t="shared" si="11"/>
        <v>0</v>
      </c>
      <c r="AO105" s="5">
        <f t="shared" si="12"/>
        <v>0</v>
      </c>
      <c r="AP105" s="10">
        <f t="shared" si="13"/>
      </c>
      <c r="AQ105" s="9" t="b">
        <f t="shared" si="14"/>
        <v>0</v>
      </c>
      <c r="AR105" s="2" t="b">
        <f t="shared" si="15"/>
        <v>0</v>
      </c>
      <c r="AS105" s="8">
        <f t="shared" si="16"/>
      </c>
    </row>
    <row r="106" spans="2:45" ht="13.5">
      <c r="B106" s="27"/>
      <c r="C106" s="28"/>
      <c r="D106" s="27"/>
      <c r="E106" s="26"/>
      <c r="F106" s="25"/>
      <c r="G106" s="16" t="e">
        <f>VLOOKUP(F106,Foglio1!$D$3:$E$1509,2,FALSE)</f>
        <v>#N/A</v>
      </c>
      <c r="H106" s="24"/>
      <c r="I106" s="23"/>
      <c r="J106" s="23"/>
      <c r="K106" s="23"/>
      <c r="L106" s="23"/>
      <c r="M106" s="22"/>
      <c r="N106" s="22"/>
      <c r="O106" s="21"/>
      <c r="P106" s="21"/>
      <c r="Q106" s="21"/>
      <c r="R106" s="21"/>
      <c r="S106" s="21"/>
      <c r="T106" s="21"/>
      <c r="U106" s="21"/>
      <c r="V106" s="21"/>
      <c r="W106" s="22"/>
      <c r="X106" s="21"/>
      <c r="Y106" s="20"/>
      <c r="Z106" s="20"/>
      <c r="AA106" s="5">
        <f t="shared" si="9"/>
        <v>0</v>
      </c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5">
        <f t="shared" si="10"/>
        <v>0</v>
      </c>
      <c r="AN106" s="5">
        <f t="shared" si="11"/>
        <v>0</v>
      </c>
      <c r="AO106" s="5">
        <f t="shared" si="12"/>
        <v>0</v>
      </c>
      <c r="AP106" s="10">
        <f t="shared" si="13"/>
      </c>
      <c r="AQ106" s="9" t="b">
        <f t="shared" si="14"/>
        <v>0</v>
      </c>
      <c r="AR106" s="2" t="b">
        <f t="shared" si="15"/>
        <v>0</v>
      </c>
      <c r="AS106" s="8">
        <f t="shared" si="16"/>
      </c>
    </row>
    <row r="107" spans="2:45" ht="13.5">
      <c r="B107" s="27"/>
      <c r="C107" s="28"/>
      <c r="D107" s="27"/>
      <c r="E107" s="26"/>
      <c r="F107" s="25"/>
      <c r="G107" s="16" t="e">
        <f>VLOOKUP(F107,Foglio1!$D$3:$E$1509,2,FALSE)</f>
        <v>#N/A</v>
      </c>
      <c r="H107" s="24"/>
      <c r="I107" s="23"/>
      <c r="J107" s="23"/>
      <c r="K107" s="23"/>
      <c r="L107" s="23"/>
      <c r="M107" s="22"/>
      <c r="N107" s="22"/>
      <c r="O107" s="21"/>
      <c r="P107" s="21"/>
      <c r="Q107" s="21"/>
      <c r="R107" s="21"/>
      <c r="S107" s="21"/>
      <c r="T107" s="21"/>
      <c r="U107" s="21"/>
      <c r="V107" s="21"/>
      <c r="W107" s="22"/>
      <c r="X107" s="21"/>
      <c r="Y107" s="20"/>
      <c r="Z107" s="20"/>
      <c r="AA107" s="5">
        <f t="shared" si="9"/>
        <v>0</v>
      </c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5">
        <f t="shared" si="10"/>
        <v>0</v>
      </c>
      <c r="AN107" s="5">
        <f t="shared" si="11"/>
        <v>0</v>
      </c>
      <c r="AO107" s="5">
        <f t="shared" si="12"/>
        <v>0</v>
      </c>
      <c r="AP107" s="10">
        <f t="shared" si="13"/>
      </c>
      <c r="AQ107" s="9" t="b">
        <f t="shared" si="14"/>
        <v>0</v>
      </c>
      <c r="AR107" s="2" t="b">
        <f t="shared" si="15"/>
        <v>0</v>
      </c>
      <c r="AS107" s="8">
        <f t="shared" si="16"/>
      </c>
    </row>
    <row r="108" spans="2:45" ht="13.5">
      <c r="B108" s="27"/>
      <c r="C108" s="28"/>
      <c r="D108" s="27"/>
      <c r="E108" s="26"/>
      <c r="F108" s="25"/>
      <c r="G108" s="16" t="e">
        <f>VLOOKUP(F108,Foglio1!$D$3:$E$1509,2,FALSE)</f>
        <v>#N/A</v>
      </c>
      <c r="H108" s="24"/>
      <c r="I108" s="23"/>
      <c r="J108" s="23"/>
      <c r="K108" s="23"/>
      <c r="L108" s="23"/>
      <c r="M108" s="22"/>
      <c r="N108" s="22"/>
      <c r="O108" s="21"/>
      <c r="P108" s="21"/>
      <c r="Q108" s="21"/>
      <c r="R108" s="21"/>
      <c r="S108" s="21"/>
      <c r="T108" s="21"/>
      <c r="U108" s="21"/>
      <c r="V108" s="21"/>
      <c r="W108" s="22"/>
      <c r="X108" s="21"/>
      <c r="Y108" s="20"/>
      <c r="Z108" s="20"/>
      <c r="AA108" s="5">
        <f t="shared" si="9"/>
        <v>0</v>
      </c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5">
        <f t="shared" si="10"/>
        <v>0</v>
      </c>
      <c r="AN108" s="5">
        <f t="shared" si="11"/>
        <v>0</v>
      </c>
      <c r="AO108" s="5">
        <f t="shared" si="12"/>
        <v>0</v>
      </c>
      <c r="AP108" s="10">
        <f t="shared" si="13"/>
      </c>
      <c r="AQ108" s="9" t="b">
        <f t="shared" si="14"/>
        <v>0</v>
      </c>
      <c r="AR108" s="2" t="b">
        <f t="shared" si="15"/>
        <v>0</v>
      </c>
      <c r="AS108" s="8">
        <f t="shared" si="16"/>
      </c>
    </row>
    <row r="109" spans="2:45" ht="13.5">
      <c r="B109" s="27"/>
      <c r="C109" s="28"/>
      <c r="D109" s="27"/>
      <c r="E109" s="26"/>
      <c r="F109" s="25"/>
      <c r="G109" s="16" t="e">
        <f>VLOOKUP(F109,Foglio1!$D$3:$E$1509,2,FALSE)</f>
        <v>#N/A</v>
      </c>
      <c r="H109" s="24"/>
      <c r="I109" s="23"/>
      <c r="J109" s="23"/>
      <c r="K109" s="23"/>
      <c r="L109" s="23"/>
      <c r="M109" s="22"/>
      <c r="N109" s="22"/>
      <c r="O109" s="21"/>
      <c r="P109" s="21"/>
      <c r="Q109" s="21"/>
      <c r="R109" s="21"/>
      <c r="S109" s="21"/>
      <c r="T109" s="21"/>
      <c r="U109" s="21"/>
      <c r="V109" s="21"/>
      <c r="W109" s="22"/>
      <c r="X109" s="21"/>
      <c r="Y109" s="20"/>
      <c r="Z109" s="20"/>
      <c r="AA109" s="5">
        <f t="shared" si="9"/>
        <v>0</v>
      </c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5">
        <f t="shared" si="10"/>
        <v>0</v>
      </c>
      <c r="AN109" s="5">
        <f t="shared" si="11"/>
        <v>0</v>
      </c>
      <c r="AO109" s="5">
        <f t="shared" si="12"/>
        <v>0</v>
      </c>
      <c r="AP109" s="10">
        <f t="shared" si="13"/>
      </c>
      <c r="AQ109" s="9" t="b">
        <f t="shared" si="14"/>
        <v>0</v>
      </c>
      <c r="AR109" s="2" t="b">
        <f t="shared" si="15"/>
        <v>0</v>
      </c>
      <c r="AS109" s="8">
        <f t="shared" si="16"/>
      </c>
    </row>
    <row r="110" spans="2:45" ht="13.5">
      <c r="B110" s="27"/>
      <c r="C110" s="28"/>
      <c r="D110" s="27"/>
      <c r="E110" s="26"/>
      <c r="F110" s="25"/>
      <c r="G110" s="16" t="e">
        <f>VLOOKUP(F110,Foglio1!$D$3:$E$1509,2,FALSE)</f>
        <v>#N/A</v>
      </c>
      <c r="H110" s="24"/>
      <c r="I110" s="23"/>
      <c r="J110" s="23"/>
      <c r="K110" s="23"/>
      <c r="L110" s="23"/>
      <c r="M110" s="22"/>
      <c r="N110" s="22"/>
      <c r="O110" s="21"/>
      <c r="P110" s="21"/>
      <c r="Q110" s="21"/>
      <c r="R110" s="21"/>
      <c r="S110" s="21"/>
      <c r="T110" s="21"/>
      <c r="U110" s="21"/>
      <c r="V110" s="21"/>
      <c r="W110" s="22"/>
      <c r="X110" s="21"/>
      <c r="Y110" s="20"/>
      <c r="Z110" s="20"/>
      <c r="AA110" s="5">
        <f t="shared" si="9"/>
        <v>0</v>
      </c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5">
        <f t="shared" si="10"/>
        <v>0</v>
      </c>
      <c r="AN110" s="5">
        <f t="shared" si="11"/>
        <v>0</v>
      </c>
      <c r="AO110" s="5">
        <f t="shared" si="12"/>
        <v>0</v>
      </c>
      <c r="AP110" s="10">
        <f t="shared" si="13"/>
      </c>
      <c r="AQ110" s="9" t="b">
        <f t="shared" si="14"/>
        <v>0</v>
      </c>
      <c r="AR110" s="2" t="b">
        <f t="shared" si="15"/>
        <v>0</v>
      </c>
      <c r="AS110" s="8">
        <f t="shared" si="16"/>
      </c>
    </row>
    <row r="111" spans="2:45" ht="13.5">
      <c r="B111" s="27"/>
      <c r="C111" s="28"/>
      <c r="D111" s="27"/>
      <c r="E111" s="26"/>
      <c r="F111" s="25"/>
      <c r="G111" s="16" t="e">
        <f>VLOOKUP(F111,Foglio1!$D$3:$E$1509,2,FALSE)</f>
        <v>#N/A</v>
      </c>
      <c r="H111" s="24"/>
      <c r="I111" s="23"/>
      <c r="J111" s="23"/>
      <c r="K111" s="23"/>
      <c r="L111" s="23"/>
      <c r="M111" s="22"/>
      <c r="N111" s="22"/>
      <c r="O111" s="21"/>
      <c r="P111" s="21"/>
      <c r="Q111" s="21"/>
      <c r="R111" s="21"/>
      <c r="S111" s="21"/>
      <c r="T111" s="21"/>
      <c r="U111" s="21"/>
      <c r="V111" s="21"/>
      <c r="W111" s="22"/>
      <c r="X111" s="21"/>
      <c r="Y111" s="20"/>
      <c r="Z111" s="20"/>
      <c r="AA111" s="5">
        <f t="shared" si="9"/>
        <v>0</v>
      </c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5">
        <f t="shared" si="10"/>
        <v>0</v>
      </c>
      <c r="AN111" s="5">
        <f t="shared" si="11"/>
        <v>0</v>
      </c>
      <c r="AO111" s="5">
        <f t="shared" si="12"/>
        <v>0</v>
      </c>
      <c r="AP111" s="10">
        <f t="shared" si="13"/>
      </c>
      <c r="AQ111" s="9" t="b">
        <f t="shared" si="14"/>
        <v>0</v>
      </c>
      <c r="AR111" s="2" t="b">
        <f t="shared" si="15"/>
        <v>0</v>
      </c>
      <c r="AS111" s="8">
        <f t="shared" si="16"/>
      </c>
    </row>
    <row r="112" spans="2:45" ht="13.5">
      <c r="B112" s="27"/>
      <c r="C112" s="28"/>
      <c r="D112" s="27"/>
      <c r="E112" s="26"/>
      <c r="F112" s="25"/>
      <c r="G112" s="16" t="e">
        <f>VLOOKUP(F112,Foglio1!$D$3:$E$1509,2,FALSE)</f>
        <v>#N/A</v>
      </c>
      <c r="H112" s="24"/>
      <c r="I112" s="23"/>
      <c r="J112" s="23"/>
      <c r="K112" s="23"/>
      <c r="L112" s="23"/>
      <c r="M112" s="22"/>
      <c r="N112" s="22"/>
      <c r="O112" s="21"/>
      <c r="P112" s="21"/>
      <c r="Q112" s="21"/>
      <c r="R112" s="21"/>
      <c r="S112" s="21"/>
      <c r="T112" s="21"/>
      <c r="U112" s="21"/>
      <c r="V112" s="21"/>
      <c r="W112" s="22"/>
      <c r="X112" s="21"/>
      <c r="Y112" s="20"/>
      <c r="Z112" s="20"/>
      <c r="AA112" s="5">
        <f t="shared" si="9"/>
        <v>0</v>
      </c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5">
        <f t="shared" si="10"/>
        <v>0</v>
      </c>
      <c r="AN112" s="5">
        <f t="shared" si="11"/>
        <v>0</v>
      </c>
      <c r="AO112" s="5">
        <f t="shared" si="12"/>
        <v>0</v>
      </c>
      <c r="AP112" s="10">
        <f t="shared" si="13"/>
      </c>
      <c r="AQ112" s="9" t="b">
        <f t="shared" si="14"/>
        <v>0</v>
      </c>
      <c r="AR112" s="2" t="b">
        <f t="shared" si="15"/>
        <v>0</v>
      </c>
      <c r="AS112" s="8">
        <f t="shared" si="16"/>
      </c>
    </row>
    <row r="113" spans="2:45" ht="13.5">
      <c r="B113" s="27"/>
      <c r="C113" s="28"/>
      <c r="D113" s="27"/>
      <c r="E113" s="26"/>
      <c r="F113" s="25"/>
      <c r="G113" s="16" t="e">
        <f>VLOOKUP(F113,Foglio1!$D$3:$E$1509,2,FALSE)</f>
        <v>#N/A</v>
      </c>
      <c r="H113" s="24"/>
      <c r="I113" s="23"/>
      <c r="J113" s="23"/>
      <c r="K113" s="23"/>
      <c r="L113" s="23"/>
      <c r="M113" s="22"/>
      <c r="N113" s="22"/>
      <c r="O113" s="21"/>
      <c r="P113" s="21"/>
      <c r="Q113" s="21"/>
      <c r="R113" s="21"/>
      <c r="S113" s="21"/>
      <c r="T113" s="21"/>
      <c r="U113" s="21"/>
      <c r="V113" s="21"/>
      <c r="W113" s="22"/>
      <c r="X113" s="21"/>
      <c r="Y113" s="20"/>
      <c r="Z113" s="20"/>
      <c r="AA113" s="5">
        <f t="shared" si="9"/>
        <v>0</v>
      </c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5">
        <f t="shared" si="10"/>
        <v>0</v>
      </c>
      <c r="AN113" s="5">
        <f t="shared" si="11"/>
        <v>0</v>
      </c>
      <c r="AO113" s="5">
        <f t="shared" si="12"/>
        <v>0</v>
      </c>
      <c r="AP113" s="10">
        <f t="shared" si="13"/>
      </c>
      <c r="AQ113" s="9" t="b">
        <f t="shared" si="14"/>
        <v>0</v>
      </c>
      <c r="AR113" s="2" t="b">
        <f t="shared" si="15"/>
        <v>0</v>
      </c>
      <c r="AS113" s="8">
        <f t="shared" si="16"/>
      </c>
    </row>
    <row r="114" spans="2:45" ht="13.5">
      <c r="B114" s="27"/>
      <c r="C114" s="28"/>
      <c r="D114" s="27"/>
      <c r="E114" s="26"/>
      <c r="F114" s="25"/>
      <c r="G114" s="16" t="e">
        <f>VLOOKUP(F114,Foglio1!$D$3:$E$1509,2,FALSE)</f>
        <v>#N/A</v>
      </c>
      <c r="H114" s="24"/>
      <c r="I114" s="23"/>
      <c r="J114" s="23"/>
      <c r="K114" s="23"/>
      <c r="L114" s="23"/>
      <c r="M114" s="22"/>
      <c r="N114" s="22"/>
      <c r="O114" s="21"/>
      <c r="P114" s="21"/>
      <c r="Q114" s="21"/>
      <c r="R114" s="21"/>
      <c r="S114" s="21"/>
      <c r="T114" s="21"/>
      <c r="U114" s="21"/>
      <c r="V114" s="21"/>
      <c r="W114" s="22"/>
      <c r="X114" s="21"/>
      <c r="Y114" s="20"/>
      <c r="Z114" s="20"/>
      <c r="AA114" s="5">
        <f t="shared" si="9"/>
        <v>0</v>
      </c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5">
        <f t="shared" si="10"/>
        <v>0</v>
      </c>
      <c r="AN114" s="5">
        <f t="shared" si="11"/>
        <v>0</v>
      </c>
      <c r="AO114" s="5">
        <f t="shared" si="12"/>
        <v>0</v>
      </c>
      <c r="AP114" s="10">
        <f t="shared" si="13"/>
      </c>
      <c r="AQ114" s="9" t="b">
        <f t="shared" si="14"/>
        <v>0</v>
      </c>
      <c r="AR114" s="2" t="b">
        <f t="shared" si="15"/>
        <v>0</v>
      </c>
      <c r="AS114" s="8">
        <f t="shared" si="16"/>
      </c>
    </row>
    <row r="115" spans="2:45" ht="13.5">
      <c r="B115" s="27"/>
      <c r="C115" s="28"/>
      <c r="D115" s="27"/>
      <c r="E115" s="26"/>
      <c r="F115" s="25"/>
      <c r="G115" s="16" t="e">
        <f>VLOOKUP(F115,Foglio1!$D$3:$E$1509,2,FALSE)</f>
        <v>#N/A</v>
      </c>
      <c r="H115" s="24"/>
      <c r="I115" s="23"/>
      <c r="J115" s="23"/>
      <c r="K115" s="23"/>
      <c r="L115" s="23"/>
      <c r="M115" s="22"/>
      <c r="N115" s="22"/>
      <c r="O115" s="21"/>
      <c r="P115" s="21"/>
      <c r="Q115" s="21"/>
      <c r="R115" s="21"/>
      <c r="S115" s="21"/>
      <c r="T115" s="21"/>
      <c r="U115" s="21"/>
      <c r="V115" s="21"/>
      <c r="W115" s="22"/>
      <c r="X115" s="21"/>
      <c r="Y115" s="20"/>
      <c r="Z115" s="20"/>
      <c r="AA115" s="5">
        <f t="shared" si="9"/>
        <v>0</v>
      </c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5">
        <f t="shared" si="10"/>
        <v>0</v>
      </c>
      <c r="AN115" s="5">
        <f t="shared" si="11"/>
        <v>0</v>
      </c>
      <c r="AO115" s="5">
        <f t="shared" si="12"/>
        <v>0</v>
      </c>
      <c r="AP115" s="10">
        <f t="shared" si="13"/>
      </c>
      <c r="AQ115" s="9" t="b">
        <f t="shared" si="14"/>
        <v>0</v>
      </c>
      <c r="AR115" s="2" t="b">
        <f t="shared" si="15"/>
        <v>0</v>
      </c>
      <c r="AS115" s="8">
        <f t="shared" si="16"/>
      </c>
    </row>
    <row r="116" spans="2:45" ht="13.5">
      <c r="B116" s="27"/>
      <c r="C116" s="28"/>
      <c r="D116" s="27"/>
      <c r="E116" s="26"/>
      <c r="F116" s="25"/>
      <c r="G116" s="16" t="e">
        <f>VLOOKUP(F116,Foglio1!$D$3:$E$1509,2,FALSE)</f>
        <v>#N/A</v>
      </c>
      <c r="H116" s="24"/>
      <c r="I116" s="23"/>
      <c r="J116" s="23"/>
      <c r="K116" s="23"/>
      <c r="L116" s="23"/>
      <c r="M116" s="22"/>
      <c r="N116" s="22"/>
      <c r="O116" s="21"/>
      <c r="P116" s="21"/>
      <c r="Q116" s="21"/>
      <c r="R116" s="21"/>
      <c r="S116" s="21"/>
      <c r="T116" s="21"/>
      <c r="U116" s="21"/>
      <c r="V116" s="21"/>
      <c r="W116" s="22"/>
      <c r="X116" s="21"/>
      <c r="Y116" s="20"/>
      <c r="Z116" s="20"/>
      <c r="AA116" s="5">
        <f t="shared" si="9"/>
        <v>0</v>
      </c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5">
        <f t="shared" si="10"/>
        <v>0</v>
      </c>
      <c r="AN116" s="5">
        <f t="shared" si="11"/>
        <v>0</v>
      </c>
      <c r="AO116" s="5">
        <f t="shared" si="12"/>
        <v>0</v>
      </c>
      <c r="AP116" s="10">
        <f t="shared" si="13"/>
      </c>
      <c r="AQ116" s="9" t="b">
        <f t="shared" si="14"/>
        <v>0</v>
      </c>
      <c r="AR116" s="2" t="b">
        <f t="shared" si="15"/>
        <v>0</v>
      </c>
      <c r="AS116" s="8">
        <f t="shared" si="16"/>
      </c>
    </row>
    <row r="117" spans="2:45" ht="13.5">
      <c r="B117" s="27"/>
      <c r="C117" s="28"/>
      <c r="D117" s="27"/>
      <c r="E117" s="26"/>
      <c r="F117" s="25"/>
      <c r="G117" s="16" t="e">
        <f>VLOOKUP(F117,Foglio1!$D$3:$E$1509,2,FALSE)</f>
        <v>#N/A</v>
      </c>
      <c r="H117" s="24"/>
      <c r="I117" s="23"/>
      <c r="J117" s="23"/>
      <c r="K117" s="23"/>
      <c r="L117" s="23"/>
      <c r="M117" s="22"/>
      <c r="N117" s="22"/>
      <c r="O117" s="21"/>
      <c r="P117" s="21"/>
      <c r="Q117" s="21"/>
      <c r="R117" s="21"/>
      <c r="S117" s="21"/>
      <c r="T117" s="21"/>
      <c r="U117" s="21"/>
      <c r="V117" s="21"/>
      <c r="W117" s="22"/>
      <c r="X117" s="21"/>
      <c r="Y117" s="20"/>
      <c r="Z117" s="20"/>
      <c r="AA117" s="5">
        <f t="shared" si="9"/>
        <v>0</v>
      </c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5">
        <f t="shared" si="10"/>
        <v>0</v>
      </c>
      <c r="AN117" s="5">
        <f t="shared" si="11"/>
        <v>0</v>
      </c>
      <c r="AO117" s="5">
        <f t="shared" si="12"/>
        <v>0</v>
      </c>
      <c r="AP117" s="10">
        <f t="shared" si="13"/>
      </c>
      <c r="AQ117" s="9" t="b">
        <f t="shared" si="14"/>
        <v>0</v>
      </c>
      <c r="AR117" s="2" t="b">
        <f t="shared" si="15"/>
        <v>0</v>
      </c>
      <c r="AS117" s="8">
        <f t="shared" si="16"/>
      </c>
    </row>
    <row r="118" spans="2:45" ht="13.5">
      <c r="B118" s="27"/>
      <c r="C118" s="28"/>
      <c r="D118" s="27"/>
      <c r="E118" s="26"/>
      <c r="F118" s="25"/>
      <c r="G118" s="16" t="e">
        <f>VLOOKUP(F118,Foglio1!$D$3:$E$1509,2,FALSE)</f>
        <v>#N/A</v>
      </c>
      <c r="H118" s="24"/>
      <c r="I118" s="23"/>
      <c r="J118" s="23"/>
      <c r="K118" s="23"/>
      <c r="L118" s="23"/>
      <c r="M118" s="22"/>
      <c r="N118" s="22"/>
      <c r="O118" s="21"/>
      <c r="P118" s="21"/>
      <c r="Q118" s="21"/>
      <c r="R118" s="21"/>
      <c r="S118" s="21"/>
      <c r="T118" s="21"/>
      <c r="U118" s="21"/>
      <c r="V118" s="21"/>
      <c r="W118" s="22"/>
      <c r="X118" s="21"/>
      <c r="Y118" s="20"/>
      <c r="Z118" s="20"/>
      <c r="AA118" s="5">
        <f t="shared" si="9"/>
        <v>0</v>
      </c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5">
        <f t="shared" si="10"/>
        <v>0</v>
      </c>
      <c r="AN118" s="5">
        <f t="shared" si="11"/>
        <v>0</v>
      </c>
      <c r="AO118" s="5">
        <f t="shared" si="12"/>
        <v>0</v>
      </c>
      <c r="AP118" s="10">
        <f t="shared" si="13"/>
      </c>
      <c r="AQ118" s="9" t="b">
        <f t="shared" si="14"/>
        <v>0</v>
      </c>
      <c r="AR118" s="2" t="b">
        <f t="shared" si="15"/>
        <v>0</v>
      </c>
      <c r="AS118" s="8">
        <f t="shared" si="16"/>
      </c>
    </row>
    <row r="119" spans="2:45" ht="13.5">
      <c r="B119" s="27"/>
      <c r="C119" s="28"/>
      <c r="D119" s="27"/>
      <c r="E119" s="26"/>
      <c r="F119" s="25"/>
      <c r="G119" s="16" t="e">
        <f>VLOOKUP(F119,Foglio1!$D$3:$E$1509,2,FALSE)</f>
        <v>#N/A</v>
      </c>
      <c r="H119" s="24"/>
      <c r="I119" s="23"/>
      <c r="J119" s="23"/>
      <c r="K119" s="23"/>
      <c r="L119" s="23"/>
      <c r="M119" s="22"/>
      <c r="N119" s="22"/>
      <c r="O119" s="21"/>
      <c r="P119" s="21"/>
      <c r="Q119" s="21"/>
      <c r="R119" s="21"/>
      <c r="S119" s="21"/>
      <c r="T119" s="21"/>
      <c r="U119" s="21"/>
      <c r="V119" s="21"/>
      <c r="W119" s="22"/>
      <c r="X119" s="21"/>
      <c r="Y119" s="20"/>
      <c r="Z119" s="20"/>
      <c r="AA119" s="5">
        <f t="shared" si="9"/>
        <v>0</v>
      </c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5">
        <f t="shared" si="10"/>
        <v>0</v>
      </c>
      <c r="AN119" s="5">
        <f t="shared" si="11"/>
        <v>0</v>
      </c>
      <c r="AO119" s="5">
        <f t="shared" si="12"/>
        <v>0</v>
      </c>
      <c r="AP119" s="10">
        <f t="shared" si="13"/>
      </c>
      <c r="AQ119" s="9" t="b">
        <f t="shared" si="14"/>
        <v>0</v>
      </c>
      <c r="AR119" s="2" t="b">
        <f t="shared" si="15"/>
        <v>0</v>
      </c>
      <c r="AS119" s="8">
        <f t="shared" si="16"/>
      </c>
    </row>
    <row r="120" spans="2:45" ht="13.5">
      <c r="B120" s="27"/>
      <c r="C120" s="28"/>
      <c r="D120" s="27"/>
      <c r="E120" s="26"/>
      <c r="F120" s="25"/>
      <c r="G120" s="16" t="e">
        <f>VLOOKUP(F120,Foglio1!$D$3:$E$1509,2,FALSE)</f>
        <v>#N/A</v>
      </c>
      <c r="H120" s="24"/>
      <c r="I120" s="23"/>
      <c r="J120" s="23"/>
      <c r="K120" s="23"/>
      <c r="L120" s="23"/>
      <c r="M120" s="22"/>
      <c r="N120" s="22"/>
      <c r="O120" s="21"/>
      <c r="P120" s="21"/>
      <c r="Q120" s="21"/>
      <c r="R120" s="21"/>
      <c r="S120" s="21"/>
      <c r="T120" s="21"/>
      <c r="U120" s="21"/>
      <c r="V120" s="21"/>
      <c r="W120" s="22"/>
      <c r="X120" s="21"/>
      <c r="Y120" s="20"/>
      <c r="Z120" s="20"/>
      <c r="AA120" s="5">
        <f t="shared" si="9"/>
        <v>0</v>
      </c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5">
        <f t="shared" si="10"/>
        <v>0</v>
      </c>
      <c r="AN120" s="5">
        <f t="shared" si="11"/>
        <v>0</v>
      </c>
      <c r="AO120" s="5">
        <f t="shared" si="12"/>
        <v>0</v>
      </c>
      <c r="AP120" s="10">
        <f t="shared" si="13"/>
      </c>
      <c r="AQ120" s="9" t="b">
        <f t="shared" si="14"/>
        <v>0</v>
      </c>
      <c r="AR120" s="2" t="b">
        <f t="shared" si="15"/>
        <v>0</v>
      </c>
      <c r="AS120" s="8">
        <f t="shared" si="16"/>
      </c>
    </row>
    <row r="121" spans="2:45" ht="13.5">
      <c r="B121" s="27"/>
      <c r="C121" s="28"/>
      <c r="D121" s="27"/>
      <c r="E121" s="26"/>
      <c r="F121" s="25"/>
      <c r="G121" s="16" t="e">
        <f>VLOOKUP(F121,Foglio1!$D$3:$E$1509,2,FALSE)</f>
        <v>#N/A</v>
      </c>
      <c r="H121" s="24"/>
      <c r="I121" s="23"/>
      <c r="J121" s="23"/>
      <c r="K121" s="23"/>
      <c r="L121" s="23"/>
      <c r="M121" s="22"/>
      <c r="N121" s="22"/>
      <c r="O121" s="21"/>
      <c r="P121" s="21"/>
      <c r="Q121" s="21"/>
      <c r="R121" s="21"/>
      <c r="S121" s="21"/>
      <c r="T121" s="21"/>
      <c r="U121" s="21"/>
      <c r="V121" s="21"/>
      <c r="W121" s="22"/>
      <c r="X121" s="21"/>
      <c r="Y121" s="20"/>
      <c r="Z121" s="20"/>
      <c r="AA121" s="5">
        <f t="shared" si="9"/>
        <v>0</v>
      </c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5">
        <f t="shared" si="10"/>
        <v>0</v>
      </c>
      <c r="AN121" s="5">
        <f t="shared" si="11"/>
        <v>0</v>
      </c>
      <c r="AO121" s="5">
        <f t="shared" si="12"/>
        <v>0</v>
      </c>
      <c r="AP121" s="10">
        <f t="shared" si="13"/>
      </c>
      <c r="AQ121" s="9" t="b">
        <f t="shared" si="14"/>
        <v>0</v>
      </c>
      <c r="AR121" s="2" t="b">
        <f t="shared" si="15"/>
        <v>0</v>
      </c>
      <c r="AS121" s="8">
        <f t="shared" si="16"/>
      </c>
    </row>
    <row r="122" spans="2:45" ht="13.5">
      <c r="B122" s="27"/>
      <c r="C122" s="28"/>
      <c r="D122" s="27"/>
      <c r="E122" s="26"/>
      <c r="F122" s="25"/>
      <c r="G122" s="16" t="e">
        <f>VLOOKUP(F122,Foglio1!$D$3:$E$1509,2,FALSE)</f>
        <v>#N/A</v>
      </c>
      <c r="H122" s="24"/>
      <c r="I122" s="23"/>
      <c r="J122" s="23"/>
      <c r="K122" s="23"/>
      <c r="L122" s="23"/>
      <c r="M122" s="22"/>
      <c r="N122" s="22"/>
      <c r="O122" s="21"/>
      <c r="P122" s="21"/>
      <c r="Q122" s="21"/>
      <c r="R122" s="21"/>
      <c r="S122" s="21"/>
      <c r="T122" s="21"/>
      <c r="U122" s="21"/>
      <c r="V122" s="21"/>
      <c r="W122" s="22"/>
      <c r="X122" s="21"/>
      <c r="Y122" s="20"/>
      <c r="Z122" s="20"/>
      <c r="AA122" s="5">
        <f t="shared" si="9"/>
        <v>0</v>
      </c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5">
        <f t="shared" si="10"/>
        <v>0</v>
      </c>
      <c r="AN122" s="5">
        <f t="shared" si="11"/>
        <v>0</v>
      </c>
      <c r="AO122" s="5">
        <f t="shared" si="12"/>
        <v>0</v>
      </c>
      <c r="AP122" s="10">
        <f t="shared" si="13"/>
      </c>
      <c r="AQ122" s="9" t="b">
        <f t="shared" si="14"/>
        <v>0</v>
      </c>
      <c r="AR122" s="2" t="b">
        <f t="shared" si="15"/>
        <v>0</v>
      </c>
      <c r="AS122" s="8">
        <f t="shared" si="16"/>
      </c>
    </row>
    <row r="123" spans="2:45" ht="13.5">
      <c r="B123" s="27"/>
      <c r="C123" s="28"/>
      <c r="D123" s="27"/>
      <c r="E123" s="26"/>
      <c r="F123" s="25"/>
      <c r="G123" s="16" t="e">
        <f>VLOOKUP(F123,Foglio1!$D$3:$E$1509,2,FALSE)</f>
        <v>#N/A</v>
      </c>
      <c r="H123" s="24"/>
      <c r="I123" s="23"/>
      <c r="J123" s="23"/>
      <c r="K123" s="23"/>
      <c r="L123" s="23"/>
      <c r="M123" s="22"/>
      <c r="N123" s="22"/>
      <c r="O123" s="21"/>
      <c r="P123" s="21"/>
      <c r="Q123" s="21"/>
      <c r="R123" s="21"/>
      <c r="S123" s="21"/>
      <c r="T123" s="21"/>
      <c r="U123" s="21"/>
      <c r="V123" s="21"/>
      <c r="W123" s="22"/>
      <c r="X123" s="21"/>
      <c r="Y123" s="20"/>
      <c r="Z123" s="20"/>
      <c r="AA123" s="5">
        <f t="shared" si="9"/>
        <v>0</v>
      </c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5">
        <f t="shared" si="10"/>
        <v>0</v>
      </c>
      <c r="AN123" s="5">
        <f t="shared" si="11"/>
        <v>0</v>
      </c>
      <c r="AO123" s="5">
        <f t="shared" si="12"/>
        <v>0</v>
      </c>
      <c r="AP123" s="10">
        <f t="shared" si="13"/>
      </c>
      <c r="AQ123" s="9" t="b">
        <f t="shared" si="14"/>
        <v>0</v>
      </c>
      <c r="AR123" s="2" t="b">
        <f t="shared" si="15"/>
        <v>0</v>
      </c>
      <c r="AS123" s="8">
        <f t="shared" si="16"/>
      </c>
    </row>
    <row r="124" spans="2:45" ht="13.5">
      <c r="B124" s="27"/>
      <c r="C124" s="28"/>
      <c r="D124" s="27"/>
      <c r="E124" s="26"/>
      <c r="F124" s="25"/>
      <c r="G124" s="16" t="e">
        <f>VLOOKUP(F124,Foglio1!$D$3:$E$1509,2,FALSE)</f>
        <v>#N/A</v>
      </c>
      <c r="H124" s="24"/>
      <c r="I124" s="23"/>
      <c r="J124" s="23"/>
      <c r="K124" s="23"/>
      <c r="L124" s="23"/>
      <c r="M124" s="22"/>
      <c r="N124" s="22"/>
      <c r="O124" s="21"/>
      <c r="P124" s="21"/>
      <c r="Q124" s="21"/>
      <c r="R124" s="21"/>
      <c r="S124" s="21"/>
      <c r="T124" s="21"/>
      <c r="U124" s="21"/>
      <c r="V124" s="21"/>
      <c r="W124" s="22"/>
      <c r="X124" s="21"/>
      <c r="Y124" s="20"/>
      <c r="Z124" s="20"/>
      <c r="AA124" s="5">
        <f t="shared" si="9"/>
        <v>0</v>
      </c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5">
        <f t="shared" si="10"/>
        <v>0</v>
      </c>
      <c r="AN124" s="5">
        <f t="shared" si="11"/>
        <v>0</v>
      </c>
      <c r="AO124" s="5">
        <f t="shared" si="12"/>
        <v>0</v>
      </c>
      <c r="AP124" s="10">
        <f t="shared" si="13"/>
      </c>
      <c r="AQ124" s="9" t="b">
        <f t="shared" si="14"/>
        <v>0</v>
      </c>
      <c r="AR124" s="2" t="b">
        <f t="shared" si="15"/>
        <v>0</v>
      </c>
      <c r="AS124" s="8">
        <f t="shared" si="16"/>
      </c>
    </row>
    <row r="125" spans="2:45" ht="13.5">
      <c r="B125" s="27"/>
      <c r="C125" s="28"/>
      <c r="D125" s="27"/>
      <c r="E125" s="26"/>
      <c r="F125" s="25"/>
      <c r="G125" s="16" t="e">
        <f>VLOOKUP(F125,Foglio1!$D$3:$E$1509,2,FALSE)</f>
        <v>#N/A</v>
      </c>
      <c r="H125" s="24"/>
      <c r="I125" s="23"/>
      <c r="J125" s="23"/>
      <c r="K125" s="23"/>
      <c r="L125" s="23"/>
      <c r="M125" s="22"/>
      <c r="N125" s="22"/>
      <c r="O125" s="21"/>
      <c r="P125" s="21"/>
      <c r="Q125" s="21"/>
      <c r="R125" s="21"/>
      <c r="S125" s="21"/>
      <c r="T125" s="21"/>
      <c r="U125" s="21"/>
      <c r="V125" s="21"/>
      <c r="W125" s="22"/>
      <c r="X125" s="21"/>
      <c r="Y125" s="20"/>
      <c r="Z125" s="20"/>
      <c r="AA125" s="5">
        <f t="shared" si="9"/>
        <v>0</v>
      </c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5">
        <f t="shared" si="10"/>
        <v>0</v>
      </c>
      <c r="AN125" s="5">
        <f t="shared" si="11"/>
        <v>0</v>
      </c>
      <c r="AO125" s="5">
        <f t="shared" si="12"/>
        <v>0</v>
      </c>
      <c r="AP125" s="10">
        <f t="shared" si="13"/>
      </c>
      <c r="AQ125" s="9" t="b">
        <f t="shared" si="14"/>
        <v>0</v>
      </c>
      <c r="AR125" s="2" t="b">
        <f t="shared" si="15"/>
        <v>0</v>
      </c>
      <c r="AS125" s="8">
        <f t="shared" si="16"/>
      </c>
    </row>
    <row r="126" spans="2:45" ht="13.5">
      <c r="B126" s="27"/>
      <c r="C126" s="28"/>
      <c r="D126" s="27"/>
      <c r="E126" s="26"/>
      <c r="F126" s="25"/>
      <c r="G126" s="16" t="e">
        <f>VLOOKUP(F126,Foglio1!$D$3:$E$1509,2,FALSE)</f>
        <v>#N/A</v>
      </c>
      <c r="H126" s="24"/>
      <c r="I126" s="23"/>
      <c r="J126" s="23"/>
      <c r="K126" s="23"/>
      <c r="L126" s="23"/>
      <c r="M126" s="22"/>
      <c r="N126" s="22"/>
      <c r="O126" s="21"/>
      <c r="P126" s="21"/>
      <c r="Q126" s="21"/>
      <c r="R126" s="21"/>
      <c r="S126" s="21"/>
      <c r="T126" s="21"/>
      <c r="U126" s="21"/>
      <c r="V126" s="21"/>
      <c r="W126" s="22"/>
      <c r="X126" s="21"/>
      <c r="Y126" s="20"/>
      <c r="Z126" s="20"/>
      <c r="AA126" s="5">
        <f t="shared" si="9"/>
        <v>0</v>
      </c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5">
        <f t="shared" si="10"/>
        <v>0</v>
      </c>
      <c r="AN126" s="5">
        <f t="shared" si="11"/>
        <v>0</v>
      </c>
      <c r="AO126" s="5">
        <f t="shared" si="12"/>
        <v>0</v>
      </c>
      <c r="AP126" s="10">
        <f t="shared" si="13"/>
      </c>
      <c r="AQ126" s="9" t="b">
        <f t="shared" si="14"/>
        <v>0</v>
      </c>
      <c r="AR126" s="2" t="b">
        <f t="shared" si="15"/>
        <v>0</v>
      </c>
      <c r="AS126" s="8">
        <f t="shared" si="16"/>
      </c>
    </row>
    <row r="127" spans="2:45" ht="13.5">
      <c r="B127" s="27"/>
      <c r="C127" s="28"/>
      <c r="D127" s="27"/>
      <c r="E127" s="26"/>
      <c r="F127" s="25"/>
      <c r="G127" s="16" t="e">
        <f>VLOOKUP(F127,Foglio1!$D$3:$E$1509,2,FALSE)</f>
        <v>#N/A</v>
      </c>
      <c r="H127" s="24"/>
      <c r="I127" s="23"/>
      <c r="J127" s="23"/>
      <c r="K127" s="23"/>
      <c r="L127" s="23"/>
      <c r="M127" s="22"/>
      <c r="N127" s="22"/>
      <c r="O127" s="21"/>
      <c r="P127" s="21"/>
      <c r="Q127" s="21"/>
      <c r="R127" s="21"/>
      <c r="S127" s="21"/>
      <c r="T127" s="21"/>
      <c r="U127" s="21"/>
      <c r="V127" s="21"/>
      <c r="W127" s="22"/>
      <c r="X127" s="21"/>
      <c r="Y127" s="20"/>
      <c r="Z127" s="20"/>
      <c r="AA127" s="5">
        <f t="shared" si="9"/>
        <v>0</v>
      </c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5">
        <f t="shared" si="10"/>
        <v>0</v>
      </c>
      <c r="AN127" s="5">
        <f t="shared" si="11"/>
        <v>0</v>
      </c>
      <c r="AO127" s="5">
        <f t="shared" si="12"/>
        <v>0</v>
      </c>
      <c r="AP127" s="10">
        <f t="shared" si="13"/>
      </c>
      <c r="AQ127" s="9" t="b">
        <f t="shared" si="14"/>
        <v>0</v>
      </c>
      <c r="AR127" s="2" t="b">
        <f t="shared" si="15"/>
        <v>0</v>
      </c>
      <c r="AS127" s="8">
        <f t="shared" si="16"/>
      </c>
    </row>
    <row r="128" spans="2:45" ht="13.5">
      <c r="B128" s="27"/>
      <c r="C128" s="28"/>
      <c r="D128" s="27"/>
      <c r="E128" s="26"/>
      <c r="F128" s="25"/>
      <c r="G128" s="16" t="e">
        <f>VLOOKUP(F128,Foglio1!$D$3:$E$1509,2,FALSE)</f>
        <v>#N/A</v>
      </c>
      <c r="H128" s="24"/>
      <c r="I128" s="23"/>
      <c r="J128" s="23"/>
      <c r="K128" s="23"/>
      <c r="L128" s="23"/>
      <c r="M128" s="22"/>
      <c r="N128" s="22"/>
      <c r="O128" s="21"/>
      <c r="P128" s="21"/>
      <c r="Q128" s="21"/>
      <c r="R128" s="21"/>
      <c r="S128" s="21"/>
      <c r="T128" s="21"/>
      <c r="U128" s="21"/>
      <c r="V128" s="21"/>
      <c r="W128" s="22"/>
      <c r="X128" s="21"/>
      <c r="Y128" s="20"/>
      <c r="Z128" s="20"/>
      <c r="AA128" s="5">
        <f t="shared" si="9"/>
        <v>0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5">
        <f t="shared" si="10"/>
        <v>0</v>
      </c>
      <c r="AN128" s="5">
        <f t="shared" si="11"/>
        <v>0</v>
      </c>
      <c r="AO128" s="5">
        <f t="shared" si="12"/>
        <v>0</v>
      </c>
      <c r="AP128" s="10">
        <f t="shared" si="13"/>
      </c>
      <c r="AQ128" s="9" t="b">
        <f t="shared" si="14"/>
        <v>0</v>
      </c>
      <c r="AR128" s="2" t="b">
        <f t="shared" si="15"/>
        <v>0</v>
      </c>
      <c r="AS128" s="8">
        <f t="shared" si="16"/>
      </c>
    </row>
    <row r="129" spans="2:45" ht="13.5">
      <c r="B129" s="27"/>
      <c r="C129" s="28"/>
      <c r="D129" s="27"/>
      <c r="E129" s="26"/>
      <c r="F129" s="25"/>
      <c r="G129" s="16" t="e">
        <f>VLOOKUP(F129,Foglio1!$D$3:$E$1509,2,FALSE)</f>
        <v>#N/A</v>
      </c>
      <c r="H129" s="24"/>
      <c r="I129" s="23"/>
      <c r="J129" s="23"/>
      <c r="K129" s="23"/>
      <c r="L129" s="23"/>
      <c r="M129" s="22"/>
      <c r="N129" s="22"/>
      <c r="O129" s="21"/>
      <c r="P129" s="21"/>
      <c r="Q129" s="21"/>
      <c r="R129" s="21"/>
      <c r="S129" s="21"/>
      <c r="T129" s="21"/>
      <c r="U129" s="21"/>
      <c r="V129" s="21"/>
      <c r="W129" s="22"/>
      <c r="X129" s="21"/>
      <c r="Y129" s="20"/>
      <c r="Z129" s="20"/>
      <c r="AA129" s="5">
        <f t="shared" si="9"/>
        <v>0</v>
      </c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5">
        <f t="shared" si="10"/>
        <v>0</v>
      </c>
      <c r="AN129" s="5">
        <f t="shared" si="11"/>
        <v>0</v>
      </c>
      <c r="AO129" s="5">
        <f t="shared" si="12"/>
        <v>0</v>
      </c>
      <c r="AP129" s="10">
        <f t="shared" si="13"/>
      </c>
      <c r="AQ129" s="9" t="b">
        <f t="shared" si="14"/>
        <v>0</v>
      </c>
      <c r="AR129" s="2" t="b">
        <f t="shared" si="15"/>
        <v>0</v>
      </c>
      <c r="AS129" s="8">
        <f t="shared" si="16"/>
      </c>
    </row>
    <row r="130" spans="2:45" ht="13.5">
      <c r="B130" s="27"/>
      <c r="C130" s="28"/>
      <c r="D130" s="27"/>
      <c r="E130" s="26"/>
      <c r="F130" s="25"/>
      <c r="G130" s="16" t="e">
        <f>VLOOKUP(F130,Foglio1!$D$3:$E$1509,2,FALSE)</f>
        <v>#N/A</v>
      </c>
      <c r="H130" s="24"/>
      <c r="I130" s="23"/>
      <c r="J130" s="23"/>
      <c r="K130" s="23"/>
      <c r="L130" s="23"/>
      <c r="M130" s="22"/>
      <c r="N130" s="22"/>
      <c r="O130" s="21"/>
      <c r="P130" s="21"/>
      <c r="Q130" s="21"/>
      <c r="R130" s="21"/>
      <c r="S130" s="21"/>
      <c r="T130" s="21"/>
      <c r="U130" s="21"/>
      <c r="V130" s="21"/>
      <c r="W130" s="22"/>
      <c r="X130" s="21"/>
      <c r="Y130" s="20"/>
      <c r="Z130" s="20"/>
      <c r="AA130" s="5">
        <f t="shared" si="9"/>
        <v>0</v>
      </c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5">
        <f t="shared" si="10"/>
        <v>0</v>
      </c>
      <c r="AN130" s="5">
        <f t="shared" si="11"/>
        <v>0</v>
      </c>
      <c r="AO130" s="5">
        <f t="shared" si="12"/>
        <v>0</v>
      </c>
      <c r="AP130" s="10">
        <f t="shared" si="13"/>
      </c>
      <c r="AQ130" s="9" t="b">
        <f t="shared" si="14"/>
        <v>0</v>
      </c>
      <c r="AR130" s="2" t="b">
        <f t="shared" si="15"/>
        <v>0</v>
      </c>
      <c r="AS130" s="8">
        <f t="shared" si="16"/>
      </c>
    </row>
    <row r="131" spans="2:45" ht="13.5">
      <c r="B131" s="27"/>
      <c r="C131" s="28"/>
      <c r="D131" s="27"/>
      <c r="E131" s="26"/>
      <c r="F131" s="25"/>
      <c r="G131" s="16" t="e">
        <f>VLOOKUP(F131,Foglio1!$D$3:$E$1509,2,FALSE)</f>
        <v>#N/A</v>
      </c>
      <c r="H131" s="24"/>
      <c r="I131" s="23"/>
      <c r="J131" s="23"/>
      <c r="K131" s="23"/>
      <c r="L131" s="23"/>
      <c r="M131" s="22"/>
      <c r="N131" s="22"/>
      <c r="O131" s="21"/>
      <c r="P131" s="21"/>
      <c r="Q131" s="21"/>
      <c r="R131" s="21"/>
      <c r="S131" s="21"/>
      <c r="T131" s="21"/>
      <c r="U131" s="21"/>
      <c r="V131" s="21"/>
      <c r="W131" s="22"/>
      <c r="X131" s="21"/>
      <c r="Y131" s="20"/>
      <c r="Z131" s="20"/>
      <c r="AA131" s="5">
        <f t="shared" si="9"/>
        <v>0</v>
      </c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5">
        <f t="shared" si="10"/>
        <v>0</v>
      </c>
      <c r="AN131" s="5">
        <f t="shared" si="11"/>
        <v>0</v>
      </c>
      <c r="AO131" s="5">
        <f t="shared" si="12"/>
        <v>0</v>
      </c>
      <c r="AP131" s="10">
        <f t="shared" si="13"/>
      </c>
      <c r="AQ131" s="9" t="b">
        <f t="shared" si="14"/>
        <v>0</v>
      </c>
      <c r="AR131" s="2" t="b">
        <f t="shared" si="15"/>
        <v>0</v>
      </c>
      <c r="AS131" s="8">
        <f t="shared" si="16"/>
      </c>
    </row>
    <row r="132" spans="2:45" ht="13.5">
      <c r="B132" s="27"/>
      <c r="C132" s="28"/>
      <c r="D132" s="27"/>
      <c r="E132" s="26"/>
      <c r="F132" s="25"/>
      <c r="G132" s="16" t="e">
        <f>VLOOKUP(F132,Foglio1!$D$3:$E$1509,2,FALSE)</f>
        <v>#N/A</v>
      </c>
      <c r="H132" s="24"/>
      <c r="I132" s="23"/>
      <c r="J132" s="23"/>
      <c r="K132" s="23"/>
      <c r="L132" s="23"/>
      <c r="M132" s="22"/>
      <c r="N132" s="22"/>
      <c r="O132" s="21"/>
      <c r="P132" s="21"/>
      <c r="Q132" s="21"/>
      <c r="R132" s="21"/>
      <c r="S132" s="21"/>
      <c r="T132" s="21"/>
      <c r="U132" s="21"/>
      <c r="V132" s="21"/>
      <c r="W132" s="22"/>
      <c r="X132" s="21"/>
      <c r="Y132" s="20"/>
      <c r="Z132" s="20"/>
      <c r="AA132" s="5">
        <f t="shared" si="9"/>
        <v>0</v>
      </c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5">
        <f t="shared" si="10"/>
        <v>0</v>
      </c>
      <c r="AN132" s="5">
        <f t="shared" si="11"/>
        <v>0</v>
      </c>
      <c r="AO132" s="5">
        <f t="shared" si="12"/>
        <v>0</v>
      </c>
      <c r="AP132" s="10">
        <f t="shared" si="13"/>
      </c>
      <c r="AQ132" s="9" t="b">
        <f t="shared" si="14"/>
        <v>0</v>
      </c>
      <c r="AR132" s="2" t="b">
        <f t="shared" si="15"/>
        <v>0</v>
      </c>
      <c r="AS132" s="8">
        <f t="shared" si="16"/>
      </c>
    </row>
    <row r="133" spans="2:45" ht="13.5">
      <c r="B133" s="27"/>
      <c r="C133" s="28"/>
      <c r="D133" s="27"/>
      <c r="E133" s="26"/>
      <c r="F133" s="25"/>
      <c r="G133" s="16" t="e">
        <f>VLOOKUP(F133,Foglio1!$D$3:$E$1509,2,FALSE)</f>
        <v>#N/A</v>
      </c>
      <c r="H133" s="24"/>
      <c r="I133" s="23"/>
      <c r="J133" s="23"/>
      <c r="K133" s="23"/>
      <c r="L133" s="23"/>
      <c r="M133" s="22"/>
      <c r="N133" s="22"/>
      <c r="O133" s="21"/>
      <c r="P133" s="21"/>
      <c r="Q133" s="21"/>
      <c r="R133" s="21"/>
      <c r="S133" s="21"/>
      <c r="T133" s="21"/>
      <c r="U133" s="21"/>
      <c r="V133" s="21"/>
      <c r="W133" s="22"/>
      <c r="X133" s="21"/>
      <c r="Y133" s="20"/>
      <c r="Z133" s="20"/>
      <c r="AA133" s="5">
        <f t="shared" si="9"/>
        <v>0</v>
      </c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5">
        <f t="shared" si="10"/>
        <v>0</v>
      </c>
      <c r="AN133" s="5">
        <f t="shared" si="11"/>
        <v>0</v>
      </c>
      <c r="AO133" s="5">
        <f t="shared" si="12"/>
        <v>0</v>
      </c>
      <c r="AP133" s="10">
        <f t="shared" si="13"/>
      </c>
      <c r="AQ133" s="9" t="b">
        <f t="shared" si="14"/>
        <v>0</v>
      </c>
      <c r="AR133" s="2" t="b">
        <f t="shared" si="15"/>
        <v>0</v>
      </c>
      <c r="AS133" s="8">
        <f t="shared" si="16"/>
      </c>
    </row>
    <row r="134" spans="2:45" ht="13.5">
      <c r="B134" s="27"/>
      <c r="C134" s="28"/>
      <c r="D134" s="27"/>
      <c r="E134" s="26"/>
      <c r="F134" s="25"/>
      <c r="G134" s="16" t="e">
        <f>VLOOKUP(F134,Foglio1!$D$3:$E$1509,2,FALSE)</f>
        <v>#N/A</v>
      </c>
      <c r="H134" s="24"/>
      <c r="I134" s="23"/>
      <c r="J134" s="23"/>
      <c r="K134" s="23"/>
      <c r="L134" s="23"/>
      <c r="M134" s="22"/>
      <c r="N134" s="22"/>
      <c r="O134" s="21"/>
      <c r="P134" s="21"/>
      <c r="Q134" s="21"/>
      <c r="R134" s="21"/>
      <c r="S134" s="21"/>
      <c r="T134" s="21"/>
      <c r="U134" s="21"/>
      <c r="V134" s="21"/>
      <c r="W134" s="22"/>
      <c r="X134" s="21"/>
      <c r="Y134" s="20"/>
      <c r="Z134" s="20"/>
      <c r="AA134" s="5">
        <f t="shared" si="9"/>
        <v>0</v>
      </c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5">
        <f t="shared" si="10"/>
        <v>0</v>
      </c>
      <c r="AN134" s="5">
        <f t="shared" si="11"/>
        <v>0</v>
      </c>
      <c r="AO134" s="5">
        <f t="shared" si="12"/>
        <v>0</v>
      </c>
      <c r="AP134" s="10">
        <f t="shared" si="13"/>
      </c>
      <c r="AQ134" s="9" t="b">
        <f t="shared" si="14"/>
        <v>0</v>
      </c>
      <c r="AR134" s="2" t="b">
        <f t="shared" si="15"/>
        <v>0</v>
      </c>
      <c r="AS134" s="8">
        <f t="shared" si="16"/>
      </c>
    </row>
    <row r="135" spans="2:45" ht="13.5">
      <c r="B135" s="27"/>
      <c r="C135" s="28"/>
      <c r="D135" s="27"/>
      <c r="E135" s="26"/>
      <c r="F135" s="25"/>
      <c r="G135" s="16" t="e">
        <f>VLOOKUP(F135,Foglio1!$D$3:$E$1509,2,FALSE)</f>
        <v>#N/A</v>
      </c>
      <c r="H135" s="24"/>
      <c r="I135" s="23"/>
      <c r="J135" s="23"/>
      <c r="K135" s="23"/>
      <c r="L135" s="23"/>
      <c r="M135" s="22"/>
      <c r="N135" s="22"/>
      <c r="O135" s="21"/>
      <c r="P135" s="21"/>
      <c r="Q135" s="21"/>
      <c r="R135" s="21"/>
      <c r="S135" s="21"/>
      <c r="T135" s="21"/>
      <c r="U135" s="21"/>
      <c r="V135" s="21"/>
      <c r="W135" s="22"/>
      <c r="X135" s="21"/>
      <c r="Y135" s="20"/>
      <c r="Z135" s="20"/>
      <c r="AA135" s="5">
        <f aca="true" t="shared" si="17" ref="AA135:AA198">SUM(Y135:Z135)</f>
        <v>0</v>
      </c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5">
        <f aca="true" t="shared" si="18" ref="AM135:AM198">SUM(AA135:AC135)</f>
        <v>0</v>
      </c>
      <c r="AN135" s="5">
        <f aca="true" t="shared" si="19" ref="AN135:AN198">SUM(AD135:AF135)</f>
        <v>0</v>
      </c>
      <c r="AO135" s="5">
        <f aca="true" t="shared" si="20" ref="AO135:AO198">SUM(AG135:AK135)</f>
        <v>0</v>
      </c>
      <c r="AP135" s="10">
        <f aca="true" t="shared" si="21" ref="AP135:AP198">IF(AND(OR(AQ135=FALSE,AR135=FALSE),OR(COUNTBLANK(A135:F135)&lt;&gt;COLUMNS(A135:F135),COUNTBLANK(H135:Z135)&lt;&gt;COLUMNS(H135:Z135),COUNTBLANK(AB135:AL135)&lt;&gt;COLUMNS(AB135:AL135))),"KO","")</f>
      </c>
      <c r="AQ135" s="9" t="b">
        <f aca="true" t="shared" si="22" ref="AQ135:AQ198">IF(OR(ISBLANK(O135),ISBLANK(R135),ISBLANK(V135),ISBLANK(W135),ISBLANK(Y135),ISBLANK(AB135),ISBLANK(AD135),ISBLANK(AL135)),FALSE,TRUE)</f>
        <v>0</v>
      </c>
      <c r="AR135" s="2" t="b">
        <f aca="true" t="shared" si="23" ref="AR135:AR198">IF(ISBLANK(B135),IF(OR(ISBLANK(C135),ISBLANK(D135),ISBLANK(E135),ISBLANK(F135),ISBLANK(G135),ISBLANK(H135)),FALSE,TRUE),TRUE)</f>
        <v>0</v>
      </c>
      <c r="AS135" s="8">
        <f aca="true" t="shared" si="24" ref="AS135:AS198">IF(AND(AP135="KO",OR(COUNTBLANK(A135:F135)&lt;&gt;COLUMNS(A135:F135),COUNTBLANK(H135:Z135)&lt;&gt;COLUMNS(H135:Z135),COUNTBLANK(AB135:AL135)&lt;&gt;COLUMNS(AB135:AL135))),"ATTENZIONE!!! NON TUTTI I CAMPI OBBLIGATORI SONO STATI COMPILATI","")</f>
      </c>
    </row>
    <row r="136" spans="2:45" ht="13.5">
      <c r="B136" s="27"/>
      <c r="C136" s="28"/>
      <c r="D136" s="27"/>
      <c r="E136" s="26"/>
      <c r="F136" s="25"/>
      <c r="G136" s="16" t="e">
        <f>VLOOKUP(F136,Foglio1!$D$3:$E$1509,2,FALSE)</f>
        <v>#N/A</v>
      </c>
      <c r="H136" s="24"/>
      <c r="I136" s="23"/>
      <c r="J136" s="23"/>
      <c r="K136" s="23"/>
      <c r="L136" s="23"/>
      <c r="M136" s="22"/>
      <c r="N136" s="22"/>
      <c r="O136" s="21"/>
      <c r="P136" s="21"/>
      <c r="Q136" s="21"/>
      <c r="R136" s="21"/>
      <c r="S136" s="21"/>
      <c r="T136" s="21"/>
      <c r="U136" s="21"/>
      <c r="V136" s="21"/>
      <c r="W136" s="22"/>
      <c r="X136" s="21"/>
      <c r="Y136" s="20"/>
      <c r="Z136" s="20"/>
      <c r="AA136" s="5">
        <f t="shared" si="17"/>
        <v>0</v>
      </c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5">
        <f t="shared" si="18"/>
        <v>0</v>
      </c>
      <c r="AN136" s="5">
        <f t="shared" si="19"/>
        <v>0</v>
      </c>
      <c r="AO136" s="5">
        <f t="shared" si="20"/>
        <v>0</v>
      </c>
      <c r="AP136" s="10">
        <f t="shared" si="21"/>
      </c>
      <c r="AQ136" s="9" t="b">
        <f t="shared" si="22"/>
        <v>0</v>
      </c>
      <c r="AR136" s="2" t="b">
        <f t="shared" si="23"/>
        <v>0</v>
      </c>
      <c r="AS136" s="8">
        <f t="shared" si="24"/>
      </c>
    </row>
    <row r="137" spans="2:45" ht="13.5">
      <c r="B137" s="27"/>
      <c r="C137" s="28"/>
      <c r="D137" s="27"/>
      <c r="E137" s="26"/>
      <c r="F137" s="25"/>
      <c r="G137" s="16" t="e">
        <f>VLOOKUP(F137,Foglio1!$D$3:$E$1509,2,FALSE)</f>
        <v>#N/A</v>
      </c>
      <c r="H137" s="24"/>
      <c r="I137" s="23"/>
      <c r="J137" s="23"/>
      <c r="K137" s="23"/>
      <c r="L137" s="23"/>
      <c r="M137" s="22"/>
      <c r="N137" s="22"/>
      <c r="O137" s="21"/>
      <c r="P137" s="21"/>
      <c r="Q137" s="21"/>
      <c r="R137" s="21"/>
      <c r="S137" s="21"/>
      <c r="T137" s="21"/>
      <c r="U137" s="21"/>
      <c r="V137" s="21"/>
      <c r="W137" s="22"/>
      <c r="X137" s="21"/>
      <c r="Y137" s="20"/>
      <c r="Z137" s="20"/>
      <c r="AA137" s="5">
        <f t="shared" si="17"/>
        <v>0</v>
      </c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5">
        <f t="shared" si="18"/>
        <v>0</v>
      </c>
      <c r="AN137" s="5">
        <f t="shared" si="19"/>
        <v>0</v>
      </c>
      <c r="AO137" s="5">
        <f t="shared" si="20"/>
        <v>0</v>
      </c>
      <c r="AP137" s="10">
        <f t="shared" si="21"/>
      </c>
      <c r="AQ137" s="9" t="b">
        <f t="shared" si="22"/>
        <v>0</v>
      </c>
      <c r="AR137" s="2" t="b">
        <f t="shared" si="23"/>
        <v>0</v>
      </c>
      <c r="AS137" s="8">
        <f t="shared" si="24"/>
      </c>
    </row>
    <row r="138" spans="2:45" ht="13.5">
      <c r="B138" s="27"/>
      <c r="C138" s="28"/>
      <c r="D138" s="27"/>
      <c r="E138" s="26"/>
      <c r="F138" s="25"/>
      <c r="G138" s="16" t="e">
        <f>VLOOKUP(F138,Foglio1!$D$3:$E$1509,2,FALSE)</f>
        <v>#N/A</v>
      </c>
      <c r="H138" s="24"/>
      <c r="I138" s="23"/>
      <c r="J138" s="23"/>
      <c r="K138" s="23"/>
      <c r="L138" s="23"/>
      <c r="M138" s="22"/>
      <c r="N138" s="22"/>
      <c r="O138" s="21"/>
      <c r="P138" s="21"/>
      <c r="Q138" s="21"/>
      <c r="R138" s="21"/>
      <c r="S138" s="21"/>
      <c r="T138" s="21"/>
      <c r="U138" s="21"/>
      <c r="V138" s="21"/>
      <c r="W138" s="22"/>
      <c r="X138" s="21"/>
      <c r="Y138" s="20"/>
      <c r="Z138" s="20"/>
      <c r="AA138" s="5">
        <f t="shared" si="17"/>
        <v>0</v>
      </c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5">
        <f t="shared" si="18"/>
        <v>0</v>
      </c>
      <c r="AN138" s="5">
        <f t="shared" si="19"/>
        <v>0</v>
      </c>
      <c r="AO138" s="5">
        <f t="shared" si="20"/>
        <v>0</v>
      </c>
      <c r="AP138" s="10">
        <f t="shared" si="21"/>
      </c>
      <c r="AQ138" s="9" t="b">
        <f t="shared" si="22"/>
        <v>0</v>
      </c>
      <c r="AR138" s="2" t="b">
        <f t="shared" si="23"/>
        <v>0</v>
      </c>
      <c r="AS138" s="8">
        <f t="shared" si="24"/>
      </c>
    </row>
    <row r="139" spans="2:45" ht="13.5">
      <c r="B139" s="27"/>
      <c r="C139" s="28"/>
      <c r="D139" s="27"/>
      <c r="E139" s="26"/>
      <c r="F139" s="25"/>
      <c r="G139" s="16" t="e">
        <f>VLOOKUP(F139,Foglio1!$D$3:$E$1509,2,FALSE)</f>
        <v>#N/A</v>
      </c>
      <c r="H139" s="24"/>
      <c r="I139" s="23"/>
      <c r="J139" s="23"/>
      <c r="K139" s="23"/>
      <c r="L139" s="23"/>
      <c r="M139" s="22"/>
      <c r="N139" s="22"/>
      <c r="O139" s="21"/>
      <c r="P139" s="21"/>
      <c r="Q139" s="21"/>
      <c r="R139" s="21"/>
      <c r="S139" s="21"/>
      <c r="T139" s="21"/>
      <c r="U139" s="21"/>
      <c r="V139" s="21"/>
      <c r="W139" s="22"/>
      <c r="X139" s="21"/>
      <c r="Y139" s="20"/>
      <c r="Z139" s="20"/>
      <c r="AA139" s="5">
        <f t="shared" si="17"/>
        <v>0</v>
      </c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5">
        <f t="shared" si="18"/>
        <v>0</v>
      </c>
      <c r="AN139" s="5">
        <f t="shared" si="19"/>
        <v>0</v>
      </c>
      <c r="AO139" s="5">
        <f t="shared" si="20"/>
        <v>0</v>
      </c>
      <c r="AP139" s="10">
        <f t="shared" si="21"/>
      </c>
      <c r="AQ139" s="9" t="b">
        <f t="shared" si="22"/>
        <v>0</v>
      </c>
      <c r="AR139" s="2" t="b">
        <f t="shared" si="23"/>
        <v>0</v>
      </c>
      <c r="AS139" s="8">
        <f t="shared" si="24"/>
      </c>
    </row>
    <row r="140" spans="2:45" ht="13.5">
      <c r="B140" s="27"/>
      <c r="C140" s="28"/>
      <c r="D140" s="27"/>
      <c r="E140" s="26"/>
      <c r="F140" s="25"/>
      <c r="G140" s="16" t="e">
        <f>VLOOKUP(F140,Foglio1!$D$3:$E$1509,2,FALSE)</f>
        <v>#N/A</v>
      </c>
      <c r="H140" s="24"/>
      <c r="I140" s="23"/>
      <c r="J140" s="23"/>
      <c r="K140" s="23"/>
      <c r="L140" s="23"/>
      <c r="M140" s="22"/>
      <c r="N140" s="22"/>
      <c r="O140" s="21"/>
      <c r="P140" s="21"/>
      <c r="Q140" s="21"/>
      <c r="R140" s="21"/>
      <c r="S140" s="21"/>
      <c r="T140" s="21"/>
      <c r="U140" s="21"/>
      <c r="V140" s="21"/>
      <c r="W140" s="22"/>
      <c r="X140" s="21"/>
      <c r="Y140" s="20"/>
      <c r="Z140" s="20"/>
      <c r="AA140" s="5">
        <f t="shared" si="17"/>
        <v>0</v>
      </c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5">
        <f t="shared" si="18"/>
        <v>0</v>
      </c>
      <c r="AN140" s="5">
        <f t="shared" si="19"/>
        <v>0</v>
      </c>
      <c r="AO140" s="5">
        <f t="shared" si="20"/>
        <v>0</v>
      </c>
      <c r="AP140" s="10">
        <f t="shared" si="21"/>
      </c>
      <c r="AQ140" s="9" t="b">
        <f t="shared" si="22"/>
        <v>0</v>
      </c>
      <c r="AR140" s="2" t="b">
        <f t="shared" si="23"/>
        <v>0</v>
      </c>
      <c r="AS140" s="8">
        <f t="shared" si="24"/>
      </c>
    </row>
    <row r="141" spans="2:45" ht="13.5">
      <c r="B141" s="27"/>
      <c r="C141" s="28"/>
      <c r="D141" s="27"/>
      <c r="E141" s="26"/>
      <c r="F141" s="25"/>
      <c r="G141" s="16" t="e">
        <f>VLOOKUP(F141,Foglio1!$D$3:$E$1509,2,FALSE)</f>
        <v>#N/A</v>
      </c>
      <c r="H141" s="24"/>
      <c r="I141" s="23"/>
      <c r="J141" s="23"/>
      <c r="K141" s="23"/>
      <c r="L141" s="23"/>
      <c r="M141" s="22"/>
      <c r="N141" s="22"/>
      <c r="O141" s="21"/>
      <c r="P141" s="21"/>
      <c r="Q141" s="21"/>
      <c r="R141" s="21"/>
      <c r="S141" s="21"/>
      <c r="T141" s="21"/>
      <c r="U141" s="21"/>
      <c r="V141" s="21"/>
      <c r="W141" s="22"/>
      <c r="X141" s="21"/>
      <c r="Y141" s="20"/>
      <c r="Z141" s="20"/>
      <c r="AA141" s="5">
        <f t="shared" si="17"/>
        <v>0</v>
      </c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5">
        <f t="shared" si="18"/>
        <v>0</v>
      </c>
      <c r="AN141" s="5">
        <f t="shared" si="19"/>
        <v>0</v>
      </c>
      <c r="AO141" s="5">
        <f t="shared" si="20"/>
        <v>0</v>
      </c>
      <c r="AP141" s="10">
        <f t="shared" si="21"/>
      </c>
      <c r="AQ141" s="9" t="b">
        <f t="shared" si="22"/>
        <v>0</v>
      </c>
      <c r="AR141" s="2" t="b">
        <f t="shared" si="23"/>
        <v>0</v>
      </c>
      <c r="AS141" s="8">
        <f t="shared" si="24"/>
      </c>
    </row>
    <row r="142" spans="2:45" ht="13.5">
      <c r="B142" s="27"/>
      <c r="C142" s="28"/>
      <c r="D142" s="27"/>
      <c r="E142" s="26"/>
      <c r="F142" s="25"/>
      <c r="G142" s="16" t="e">
        <f>VLOOKUP(F142,Foglio1!$D$3:$E$1509,2,FALSE)</f>
        <v>#N/A</v>
      </c>
      <c r="H142" s="24"/>
      <c r="I142" s="23"/>
      <c r="J142" s="23"/>
      <c r="K142" s="23"/>
      <c r="L142" s="23"/>
      <c r="M142" s="22"/>
      <c r="N142" s="22"/>
      <c r="O142" s="21"/>
      <c r="P142" s="21"/>
      <c r="Q142" s="21"/>
      <c r="R142" s="21"/>
      <c r="S142" s="21"/>
      <c r="T142" s="21"/>
      <c r="U142" s="21"/>
      <c r="V142" s="21"/>
      <c r="W142" s="22"/>
      <c r="X142" s="21"/>
      <c r="Y142" s="20"/>
      <c r="Z142" s="20"/>
      <c r="AA142" s="5">
        <f t="shared" si="17"/>
        <v>0</v>
      </c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5">
        <f t="shared" si="18"/>
        <v>0</v>
      </c>
      <c r="AN142" s="5">
        <f t="shared" si="19"/>
        <v>0</v>
      </c>
      <c r="AO142" s="5">
        <f t="shared" si="20"/>
        <v>0</v>
      </c>
      <c r="AP142" s="10">
        <f t="shared" si="21"/>
      </c>
      <c r="AQ142" s="9" t="b">
        <f t="shared" si="22"/>
        <v>0</v>
      </c>
      <c r="AR142" s="2" t="b">
        <f t="shared" si="23"/>
        <v>0</v>
      </c>
      <c r="AS142" s="8">
        <f t="shared" si="24"/>
      </c>
    </row>
    <row r="143" spans="2:45" ht="13.5">
      <c r="B143" s="27"/>
      <c r="C143" s="28"/>
      <c r="D143" s="27"/>
      <c r="E143" s="26"/>
      <c r="F143" s="25"/>
      <c r="G143" s="16" t="e">
        <f>VLOOKUP(F143,Foglio1!$D$3:$E$1509,2,FALSE)</f>
        <v>#N/A</v>
      </c>
      <c r="H143" s="24"/>
      <c r="I143" s="23"/>
      <c r="J143" s="23"/>
      <c r="K143" s="23"/>
      <c r="L143" s="23"/>
      <c r="M143" s="22"/>
      <c r="N143" s="22"/>
      <c r="O143" s="21"/>
      <c r="P143" s="21"/>
      <c r="Q143" s="21"/>
      <c r="R143" s="21"/>
      <c r="S143" s="21"/>
      <c r="T143" s="21"/>
      <c r="U143" s="21"/>
      <c r="V143" s="21"/>
      <c r="W143" s="22"/>
      <c r="X143" s="21"/>
      <c r="Y143" s="20"/>
      <c r="Z143" s="20"/>
      <c r="AA143" s="5">
        <f t="shared" si="17"/>
        <v>0</v>
      </c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5">
        <f t="shared" si="18"/>
        <v>0</v>
      </c>
      <c r="AN143" s="5">
        <f t="shared" si="19"/>
        <v>0</v>
      </c>
      <c r="AO143" s="5">
        <f t="shared" si="20"/>
        <v>0</v>
      </c>
      <c r="AP143" s="10">
        <f t="shared" si="21"/>
      </c>
      <c r="AQ143" s="9" t="b">
        <f t="shared" si="22"/>
        <v>0</v>
      </c>
      <c r="AR143" s="2" t="b">
        <f t="shared" si="23"/>
        <v>0</v>
      </c>
      <c r="AS143" s="8">
        <f t="shared" si="24"/>
      </c>
    </row>
    <row r="144" spans="2:45" ht="13.5">
      <c r="B144" s="27"/>
      <c r="C144" s="28"/>
      <c r="D144" s="27"/>
      <c r="E144" s="26"/>
      <c r="F144" s="25"/>
      <c r="G144" s="16" t="e">
        <f>VLOOKUP(F144,Foglio1!$D$3:$E$1509,2,FALSE)</f>
        <v>#N/A</v>
      </c>
      <c r="H144" s="24"/>
      <c r="I144" s="23"/>
      <c r="J144" s="23"/>
      <c r="K144" s="23"/>
      <c r="L144" s="23"/>
      <c r="M144" s="22"/>
      <c r="N144" s="22"/>
      <c r="O144" s="21"/>
      <c r="P144" s="21"/>
      <c r="Q144" s="21"/>
      <c r="R144" s="21"/>
      <c r="S144" s="21"/>
      <c r="T144" s="21"/>
      <c r="U144" s="21"/>
      <c r="V144" s="21"/>
      <c r="W144" s="22"/>
      <c r="X144" s="21"/>
      <c r="Y144" s="20"/>
      <c r="Z144" s="20"/>
      <c r="AA144" s="5">
        <f t="shared" si="17"/>
        <v>0</v>
      </c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5">
        <f t="shared" si="18"/>
        <v>0</v>
      </c>
      <c r="AN144" s="5">
        <f t="shared" si="19"/>
        <v>0</v>
      </c>
      <c r="AO144" s="5">
        <f t="shared" si="20"/>
        <v>0</v>
      </c>
      <c r="AP144" s="10">
        <f t="shared" si="21"/>
      </c>
      <c r="AQ144" s="9" t="b">
        <f t="shared" si="22"/>
        <v>0</v>
      </c>
      <c r="AR144" s="2" t="b">
        <f t="shared" si="23"/>
        <v>0</v>
      </c>
      <c r="AS144" s="8">
        <f t="shared" si="24"/>
      </c>
    </row>
    <row r="145" spans="2:45" ht="13.5">
      <c r="B145" s="27"/>
      <c r="C145" s="28"/>
      <c r="D145" s="27"/>
      <c r="E145" s="26"/>
      <c r="F145" s="25"/>
      <c r="G145" s="16" t="e">
        <f>VLOOKUP(F145,Foglio1!$D$3:$E$1509,2,FALSE)</f>
        <v>#N/A</v>
      </c>
      <c r="H145" s="24"/>
      <c r="I145" s="23"/>
      <c r="J145" s="23"/>
      <c r="K145" s="23"/>
      <c r="L145" s="23"/>
      <c r="M145" s="22"/>
      <c r="N145" s="22"/>
      <c r="O145" s="21"/>
      <c r="P145" s="21"/>
      <c r="Q145" s="21"/>
      <c r="R145" s="21"/>
      <c r="S145" s="21"/>
      <c r="T145" s="21"/>
      <c r="U145" s="21"/>
      <c r="V145" s="21"/>
      <c r="W145" s="22"/>
      <c r="X145" s="21"/>
      <c r="Y145" s="20"/>
      <c r="Z145" s="20"/>
      <c r="AA145" s="5">
        <f t="shared" si="17"/>
        <v>0</v>
      </c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5">
        <f t="shared" si="18"/>
        <v>0</v>
      </c>
      <c r="AN145" s="5">
        <f t="shared" si="19"/>
        <v>0</v>
      </c>
      <c r="AO145" s="5">
        <f t="shared" si="20"/>
        <v>0</v>
      </c>
      <c r="AP145" s="10">
        <f t="shared" si="21"/>
      </c>
      <c r="AQ145" s="9" t="b">
        <f t="shared" si="22"/>
        <v>0</v>
      </c>
      <c r="AR145" s="2" t="b">
        <f t="shared" si="23"/>
        <v>0</v>
      </c>
      <c r="AS145" s="8">
        <f t="shared" si="24"/>
      </c>
    </row>
    <row r="146" spans="2:45" ht="13.5">
      <c r="B146" s="27"/>
      <c r="C146" s="28"/>
      <c r="D146" s="27"/>
      <c r="E146" s="26"/>
      <c r="F146" s="25"/>
      <c r="G146" s="16" t="e">
        <f>VLOOKUP(F146,Foglio1!$D$3:$E$1509,2,FALSE)</f>
        <v>#N/A</v>
      </c>
      <c r="H146" s="24"/>
      <c r="I146" s="23"/>
      <c r="J146" s="23"/>
      <c r="K146" s="23"/>
      <c r="L146" s="23"/>
      <c r="M146" s="22"/>
      <c r="N146" s="22"/>
      <c r="O146" s="21"/>
      <c r="P146" s="21"/>
      <c r="Q146" s="21"/>
      <c r="R146" s="21"/>
      <c r="S146" s="21"/>
      <c r="T146" s="21"/>
      <c r="U146" s="21"/>
      <c r="V146" s="21"/>
      <c r="W146" s="22"/>
      <c r="X146" s="21"/>
      <c r="Y146" s="20"/>
      <c r="Z146" s="20"/>
      <c r="AA146" s="5">
        <f t="shared" si="17"/>
        <v>0</v>
      </c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5">
        <f t="shared" si="18"/>
        <v>0</v>
      </c>
      <c r="AN146" s="5">
        <f t="shared" si="19"/>
        <v>0</v>
      </c>
      <c r="AO146" s="5">
        <f t="shared" si="20"/>
        <v>0</v>
      </c>
      <c r="AP146" s="10">
        <f t="shared" si="21"/>
      </c>
      <c r="AQ146" s="9" t="b">
        <f t="shared" si="22"/>
        <v>0</v>
      </c>
      <c r="AR146" s="2" t="b">
        <f t="shared" si="23"/>
        <v>0</v>
      </c>
      <c r="AS146" s="8">
        <f t="shared" si="24"/>
      </c>
    </row>
    <row r="147" spans="2:45" ht="13.5">
      <c r="B147" s="27"/>
      <c r="C147" s="28"/>
      <c r="D147" s="27"/>
      <c r="E147" s="26"/>
      <c r="F147" s="25"/>
      <c r="G147" s="16" t="e">
        <f>VLOOKUP(F147,Foglio1!$D$3:$E$1509,2,FALSE)</f>
        <v>#N/A</v>
      </c>
      <c r="H147" s="24"/>
      <c r="I147" s="23"/>
      <c r="J147" s="23"/>
      <c r="K147" s="23"/>
      <c r="L147" s="23"/>
      <c r="M147" s="22"/>
      <c r="N147" s="22"/>
      <c r="O147" s="21"/>
      <c r="P147" s="21"/>
      <c r="Q147" s="21"/>
      <c r="R147" s="21"/>
      <c r="S147" s="21"/>
      <c r="T147" s="21"/>
      <c r="U147" s="21"/>
      <c r="V147" s="21"/>
      <c r="W147" s="22"/>
      <c r="X147" s="21"/>
      <c r="Y147" s="20"/>
      <c r="Z147" s="20"/>
      <c r="AA147" s="5">
        <f t="shared" si="17"/>
        <v>0</v>
      </c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5">
        <f t="shared" si="18"/>
        <v>0</v>
      </c>
      <c r="AN147" s="5">
        <f t="shared" si="19"/>
        <v>0</v>
      </c>
      <c r="AO147" s="5">
        <f t="shared" si="20"/>
        <v>0</v>
      </c>
      <c r="AP147" s="10">
        <f t="shared" si="21"/>
      </c>
      <c r="AQ147" s="9" t="b">
        <f t="shared" si="22"/>
        <v>0</v>
      </c>
      <c r="AR147" s="2" t="b">
        <f t="shared" si="23"/>
        <v>0</v>
      </c>
      <c r="AS147" s="8">
        <f t="shared" si="24"/>
      </c>
    </row>
    <row r="148" spans="2:45" ht="13.5">
      <c r="B148" s="27"/>
      <c r="C148" s="28"/>
      <c r="D148" s="27"/>
      <c r="E148" s="26"/>
      <c r="F148" s="25"/>
      <c r="G148" s="16" t="e">
        <f>VLOOKUP(F148,Foglio1!$D$3:$E$1509,2,FALSE)</f>
        <v>#N/A</v>
      </c>
      <c r="H148" s="24"/>
      <c r="I148" s="23"/>
      <c r="J148" s="23"/>
      <c r="K148" s="23"/>
      <c r="L148" s="23"/>
      <c r="M148" s="22"/>
      <c r="N148" s="22"/>
      <c r="O148" s="21"/>
      <c r="P148" s="21"/>
      <c r="Q148" s="21"/>
      <c r="R148" s="21"/>
      <c r="S148" s="21"/>
      <c r="T148" s="21"/>
      <c r="U148" s="21"/>
      <c r="V148" s="21"/>
      <c r="W148" s="22"/>
      <c r="X148" s="21"/>
      <c r="Y148" s="20"/>
      <c r="Z148" s="20"/>
      <c r="AA148" s="5">
        <f t="shared" si="17"/>
        <v>0</v>
      </c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5">
        <f t="shared" si="18"/>
        <v>0</v>
      </c>
      <c r="AN148" s="5">
        <f t="shared" si="19"/>
        <v>0</v>
      </c>
      <c r="AO148" s="5">
        <f t="shared" si="20"/>
        <v>0</v>
      </c>
      <c r="AP148" s="10">
        <f t="shared" si="21"/>
      </c>
      <c r="AQ148" s="9" t="b">
        <f t="shared" si="22"/>
        <v>0</v>
      </c>
      <c r="AR148" s="2" t="b">
        <f t="shared" si="23"/>
        <v>0</v>
      </c>
      <c r="AS148" s="8">
        <f t="shared" si="24"/>
      </c>
    </row>
    <row r="149" spans="2:45" ht="13.5">
      <c r="B149" s="27"/>
      <c r="C149" s="28"/>
      <c r="D149" s="27"/>
      <c r="E149" s="26"/>
      <c r="F149" s="25"/>
      <c r="G149" s="16" t="e">
        <f>VLOOKUP(F149,Foglio1!$D$3:$E$1509,2,FALSE)</f>
        <v>#N/A</v>
      </c>
      <c r="H149" s="24"/>
      <c r="I149" s="23"/>
      <c r="J149" s="23"/>
      <c r="K149" s="23"/>
      <c r="L149" s="23"/>
      <c r="M149" s="22"/>
      <c r="N149" s="22"/>
      <c r="O149" s="21"/>
      <c r="P149" s="21"/>
      <c r="Q149" s="21"/>
      <c r="R149" s="21"/>
      <c r="S149" s="21"/>
      <c r="T149" s="21"/>
      <c r="U149" s="21"/>
      <c r="V149" s="21"/>
      <c r="W149" s="22"/>
      <c r="X149" s="21"/>
      <c r="Y149" s="20"/>
      <c r="Z149" s="20"/>
      <c r="AA149" s="5">
        <f t="shared" si="17"/>
        <v>0</v>
      </c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5">
        <f t="shared" si="18"/>
        <v>0</v>
      </c>
      <c r="AN149" s="5">
        <f t="shared" si="19"/>
        <v>0</v>
      </c>
      <c r="AO149" s="5">
        <f t="shared" si="20"/>
        <v>0</v>
      </c>
      <c r="AP149" s="10">
        <f t="shared" si="21"/>
      </c>
      <c r="AQ149" s="9" t="b">
        <f t="shared" si="22"/>
        <v>0</v>
      </c>
      <c r="AR149" s="2" t="b">
        <f t="shared" si="23"/>
        <v>0</v>
      </c>
      <c r="AS149" s="8">
        <f t="shared" si="24"/>
      </c>
    </row>
    <row r="150" spans="2:45" ht="13.5">
      <c r="B150" s="27"/>
      <c r="C150" s="28"/>
      <c r="D150" s="27"/>
      <c r="E150" s="26"/>
      <c r="F150" s="25"/>
      <c r="G150" s="16" t="e">
        <f>VLOOKUP(F150,Foglio1!$D$3:$E$1509,2,FALSE)</f>
        <v>#N/A</v>
      </c>
      <c r="H150" s="24"/>
      <c r="I150" s="23"/>
      <c r="J150" s="23"/>
      <c r="K150" s="23"/>
      <c r="L150" s="23"/>
      <c r="M150" s="22"/>
      <c r="N150" s="22"/>
      <c r="O150" s="21"/>
      <c r="P150" s="21"/>
      <c r="Q150" s="21"/>
      <c r="R150" s="21"/>
      <c r="S150" s="21"/>
      <c r="T150" s="21"/>
      <c r="U150" s="21"/>
      <c r="V150" s="21"/>
      <c r="W150" s="22"/>
      <c r="X150" s="21"/>
      <c r="Y150" s="20"/>
      <c r="Z150" s="20"/>
      <c r="AA150" s="5">
        <f t="shared" si="17"/>
        <v>0</v>
      </c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5">
        <f t="shared" si="18"/>
        <v>0</v>
      </c>
      <c r="AN150" s="5">
        <f t="shared" si="19"/>
        <v>0</v>
      </c>
      <c r="AO150" s="5">
        <f t="shared" si="20"/>
        <v>0</v>
      </c>
      <c r="AP150" s="10">
        <f t="shared" si="21"/>
      </c>
      <c r="AQ150" s="9" t="b">
        <f t="shared" si="22"/>
        <v>0</v>
      </c>
      <c r="AR150" s="2" t="b">
        <f t="shared" si="23"/>
        <v>0</v>
      </c>
      <c r="AS150" s="8">
        <f t="shared" si="24"/>
      </c>
    </row>
    <row r="151" spans="2:45" ht="13.5">
      <c r="B151" s="27"/>
      <c r="C151" s="28"/>
      <c r="D151" s="27"/>
      <c r="E151" s="26"/>
      <c r="F151" s="25"/>
      <c r="G151" s="16" t="e">
        <f>VLOOKUP(F151,Foglio1!$D$3:$E$1509,2,FALSE)</f>
        <v>#N/A</v>
      </c>
      <c r="H151" s="24"/>
      <c r="I151" s="23"/>
      <c r="J151" s="23"/>
      <c r="K151" s="23"/>
      <c r="L151" s="23"/>
      <c r="M151" s="22"/>
      <c r="N151" s="22"/>
      <c r="O151" s="21"/>
      <c r="P151" s="21"/>
      <c r="Q151" s="21"/>
      <c r="R151" s="21"/>
      <c r="S151" s="21"/>
      <c r="T151" s="21"/>
      <c r="U151" s="21"/>
      <c r="V151" s="21"/>
      <c r="W151" s="22"/>
      <c r="X151" s="21"/>
      <c r="Y151" s="20"/>
      <c r="Z151" s="20"/>
      <c r="AA151" s="5">
        <f t="shared" si="17"/>
        <v>0</v>
      </c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5">
        <f t="shared" si="18"/>
        <v>0</v>
      </c>
      <c r="AN151" s="5">
        <f t="shared" si="19"/>
        <v>0</v>
      </c>
      <c r="AO151" s="5">
        <f t="shared" si="20"/>
        <v>0</v>
      </c>
      <c r="AP151" s="10">
        <f t="shared" si="21"/>
      </c>
      <c r="AQ151" s="9" t="b">
        <f t="shared" si="22"/>
        <v>0</v>
      </c>
      <c r="AR151" s="2" t="b">
        <f t="shared" si="23"/>
        <v>0</v>
      </c>
      <c r="AS151" s="8">
        <f t="shared" si="24"/>
      </c>
    </row>
    <row r="152" spans="2:45" ht="13.5">
      <c r="B152" s="27"/>
      <c r="C152" s="28"/>
      <c r="D152" s="27"/>
      <c r="E152" s="26"/>
      <c r="F152" s="25"/>
      <c r="G152" s="16" t="e">
        <f>VLOOKUP(F152,Foglio1!$D$3:$E$1509,2,FALSE)</f>
        <v>#N/A</v>
      </c>
      <c r="H152" s="24"/>
      <c r="I152" s="23"/>
      <c r="J152" s="23"/>
      <c r="K152" s="23"/>
      <c r="L152" s="23"/>
      <c r="M152" s="22"/>
      <c r="N152" s="22"/>
      <c r="O152" s="21"/>
      <c r="P152" s="21"/>
      <c r="Q152" s="21"/>
      <c r="R152" s="21"/>
      <c r="S152" s="21"/>
      <c r="T152" s="21"/>
      <c r="U152" s="21"/>
      <c r="V152" s="21"/>
      <c r="W152" s="22"/>
      <c r="X152" s="21"/>
      <c r="Y152" s="20"/>
      <c r="Z152" s="20"/>
      <c r="AA152" s="5">
        <f t="shared" si="17"/>
        <v>0</v>
      </c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5">
        <f t="shared" si="18"/>
        <v>0</v>
      </c>
      <c r="AN152" s="5">
        <f t="shared" si="19"/>
        <v>0</v>
      </c>
      <c r="AO152" s="5">
        <f t="shared" si="20"/>
        <v>0</v>
      </c>
      <c r="AP152" s="10">
        <f t="shared" si="21"/>
      </c>
      <c r="AQ152" s="9" t="b">
        <f t="shared" si="22"/>
        <v>0</v>
      </c>
      <c r="AR152" s="2" t="b">
        <f t="shared" si="23"/>
        <v>0</v>
      </c>
      <c r="AS152" s="8">
        <f t="shared" si="24"/>
      </c>
    </row>
    <row r="153" spans="2:45" ht="13.5">
      <c r="B153" s="27"/>
      <c r="C153" s="28"/>
      <c r="D153" s="27"/>
      <c r="E153" s="26"/>
      <c r="F153" s="25"/>
      <c r="G153" s="16" t="e">
        <f>VLOOKUP(F153,Foglio1!$D$3:$E$1509,2,FALSE)</f>
        <v>#N/A</v>
      </c>
      <c r="H153" s="24"/>
      <c r="I153" s="23"/>
      <c r="J153" s="23"/>
      <c r="K153" s="23"/>
      <c r="L153" s="23"/>
      <c r="M153" s="22"/>
      <c r="N153" s="22"/>
      <c r="O153" s="21"/>
      <c r="P153" s="21"/>
      <c r="Q153" s="21"/>
      <c r="R153" s="21"/>
      <c r="S153" s="21"/>
      <c r="T153" s="21"/>
      <c r="U153" s="21"/>
      <c r="V153" s="21"/>
      <c r="W153" s="22"/>
      <c r="X153" s="21"/>
      <c r="Y153" s="20"/>
      <c r="Z153" s="20"/>
      <c r="AA153" s="5">
        <f t="shared" si="17"/>
        <v>0</v>
      </c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5">
        <f t="shared" si="18"/>
        <v>0</v>
      </c>
      <c r="AN153" s="5">
        <f t="shared" si="19"/>
        <v>0</v>
      </c>
      <c r="AO153" s="5">
        <f t="shared" si="20"/>
        <v>0</v>
      </c>
      <c r="AP153" s="10">
        <f t="shared" si="21"/>
      </c>
      <c r="AQ153" s="9" t="b">
        <f t="shared" si="22"/>
        <v>0</v>
      </c>
      <c r="AR153" s="2" t="b">
        <f t="shared" si="23"/>
        <v>0</v>
      </c>
      <c r="AS153" s="8">
        <f t="shared" si="24"/>
      </c>
    </row>
    <row r="154" spans="2:45" ht="13.5">
      <c r="B154" s="27"/>
      <c r="C154" s="28"/>
      <c r="D154" s="27"/>
      <c r="E154" s="26"/>
      <c r="F154" s="25"/>
      <c r="G154" s="16" t="e">
        <f>VLOOKUP(F154,Foglio1!$D$3:$E$1509,2,FALSE)</f>
        <v>#N/A</v>
      </c>
      <c r="H154" s="24"/>
      <c r="I154" s="23"/>
      <c r="J154" s="23"/>
      <c r="K154" s="23"/>
      <c r="L154" s="23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2"/>
      <c r="X154" s="21"/>
      <c r="Y154" s="20"/>
      <c r="Z154" s="20"/>
      <c r="AA154" s="5">
        <f t="shared" si="17"/>
        <v>0</v>
      </c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5">
        <f t="shared" si="18"/>
        <v>0</v>
      </c>
      <c r="AN154" s="5">
        <f t="shared" si="19"/>
        <v>0</v>
      </c>
      <c r="AO154" s="5">
        <f t="shared" si="20"/>
        <v>0</v>
      </c>
      <c r="AP154" s="10">
        <f t="shared" si="21"/>
      </c>
      <c r="AQ154" s="9" t="b">
        <f t="shared" si="22"/>
        <v>0</v>
      </c>
      <c r="AR154" s="2" t="b">
        <f t="shared" si="23"/>
        <v>0</v>
      </c>
      <c r="AS154" s="8">
        <f t="shared" si="24"/>
      </c>
    </row>
    <row r="155" spans="2:45" ht="13.5">
      <c r="B155" s="27"/>
      <c r="C155" s="28"/>
      <c r="D155" s="27"/>
      <c r="E155" s="26"/>
      <c r="F155" s="25"/>
      <c r="G155" s="16" t="e">
        <f>VLOOKUP(F155,Foglio1!$D$3:$E$1509,2,FALSE)</f>
        <v>#N/A</v>
      </c>
      <c r="H155" s="24"/>
      <c r="I155" s="23"/>
      <c r="J155" s="23"/>
      <c r="K155" s="23"/>
      <c r="L155" s="23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2"/>
      <c r="X155" s="21"/>
      <c r="Y155" s="20"/>
      <c r="Z155" s="20"/>
      <c r="AA155" s="5">
        <f t="shared" si="17"/>
        <v>0</v>
      </c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5">
        <f t="shared" si="18"/>
        <v>0</v>
      </c>
      <c r="AN155" s="5">
        <f t="shared" si="19"/>
        <v>0</v>
      </c>
      <c r="AO155" s="5">
        <f t="shared" si="20"/>
        <v>0</v>
      </c>
      <c r="AP155" s="10">
        <f t="shared" si="21"/>
      </c>
      <c r="AQ155" s="9" t="b">
        <f t="shared" si="22"/>
        <v>0</v>
      </c>
      <c r="AR155" s="2" t="b">
        <f t="shared" si="23"/>
        <v>0</v>
      </c>
      <c r="AS155" s="8">
        <f t="shared" si="24"/>
      </c>
    </row>
    <row r="156" spans="2:45" ht="13.5">
      <c r="B156" s="27"/>
      <c r="C156" s="28"/>
      <c r="D156" s="27"/>
      <c r="E156" s="26"/>
      <c r="F156" s="25"/>
      <c r="G156" s="16" t="e">
        <f>VLOOKUP(F156,Foglio1!$D$3:$E$1509,2,FALSE)</f>
        <v>#N/A</v>
      </c>
      <c r="H156" s="24"/>
      <c r="I156" s="23"/>
      <c r="J156" s="23"/>
      <c r="K156" s="23"/>
      <c r="L156" s="23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2"/>
      <c r="X156" s="21"/>
      <c r="Y156" s="20"/>
      <c r="Z156" s="20"/>
      <c r="AA156" s="5">
        <f t="shared" si="17"/>
        <v>0</v>
      </c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5">
        <f t="shared" si="18"/>
        <v>0</v>
      </c>
      <c r="AN156" s="5">
        <f t="shared" si="19"/>
        <v>0</v>
      </c>
      <c r="AO156" s="5">
        <f t="shared" si="20"/>
        <v>0</v>
      </c>
      <c r="AP156" s="10">
        <f t="shared" si="21"/>
      </c>
      <c r="AQ156" s="9" t="b">
        <f t="shared" si="22"/>
        <v>0</v>
      </c>
      <c r="AR156" s="2" t="b">
        <f t="shared" si="23"/>
        <v>0</v>
      </c>
      <c r="AS156" s="8">
        <f t="shared" si="24"/>
      </c>
    </row>
    <row r="157" spans="2:45" ht="13.5">
      <c r="B157" s="27"/>
      <c r="C157" s="28"/>
      <c r="D157" s="27"/>
      <c r="E157" s="26"/>
      <c r="F157" s="25"/>
      <c r="G157" s="16" t="e">
        <f>VLOOKUP(F157,Foglio1!$D$3:$E$1509,2,FALSE)</f>
        <v>#N/A</v>
      </c>
      <c r="H157" s="24"/>
      <c r="I157" s="23"/>
      <c r="J157" s="23"/>
      <c r="K157" s="23"/>
      <c r="L157" s="23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2"/>
      <c r="X157" s="21"/>
      <c r="Y157" s="20"/>
      <c r="Z157" s="20"/>
      <c r="AA157" s="5">
        <f t="shared" si="17"/>
        <v>0</v>
      </c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5">
        <f t="shared" si="18"/>
        <v>0</v>
      </c>
      <c r="AN157" s="5">
        <f t="shared" si="19"/>
        <v>0</v>
      </c>
      <c r="AO157" s="5">
        <f t="shared" si="20"/>
        <v>0</v>
      </c>
      <c r="AP157" s="10">
        <f t="shared" si="21"/>
      </c>
      <c r="AQ157" s="9" t="b">
        <f t="shared" si="22"/>
        <v>0</v>
      </c>
      <c r="AR157" s="2" t="b">
        <f t="shared" si="23"/>
        <v>0</v>
      </c>
      <c r="AS157" s="8">
        <f t="shared" si="24"/>
      </c>
    </row>
    <row r="158" spans="2:45" ht="13.5">
      <c r="B158" s="27"/>
      <c r="C158" s="28"/>
      <c r="D158" s="27"/>
      <c r="E158" s="26"/>
      <c r="F158" s="25"/>
      <c r="G158" s="16" t="e">
        <f>VLOOKUP(F158,Foglio1!$D$3:$E$1509,2,FALSE)</f>
        <v>#N/A</v>
      </c>
      <c r="H158" s="24"/>
      <c r="I158" s="23"/>
      <c r="J158" s="23"/>
      <c r="K158" s="23"/>
      <c r="L158" s="23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2"/>
      <c r="X158" s="21"/>
      <c r="Y158" s="20"/>
      <c r="Z158" s="20"/>
      <c r="AA158" s="5">
        <f t="shared" si="17"/>
        <v>0</v>
      </c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5">
        <f t="shared" si="18"/>
        <v>0</v>
      </c>
      <c r="AN158" s="5">
        <f t="shared" si="19"/>
        <v>0</v>
      </c>
      <c r="AO158" s="5">
        <f t="shared" si="20"/>
        <v>0</v>
      </c>
      <c r="AP158" s="10">
        <f t="shared" si="21"/>
      </c>
      <c r="AQ158" s="9" t="b">
        <f t="shared" si="22"/>
        <v>0</v>
      </c>
      <c r="AR158" s="2" t="b">
        <f t="shared" si="23"/>
        <v>0</v>
      </c>
      <c r="AS158" s="8">
        <f t="shared" si="24"/>
      </c>
    </row>
    <row r="159" spans="2:45" ht="13.5">
      <c r="B159" s="27"/>
      <c r="C159" s="28"/>
      <c r="D159" s="27"/>
      <c r="E159" s="26"/>
      <c r="F159" s="25"/>
      <c r="G159" s="16" t="e">
        <f>VLOOKUP(F159,Foglio1!$D$3:$E$1509,2,FALSE)</f>
        <v>#N/A</v>
      </c>
      <c r="H159" s="24"/>
      <c r="I159" s="23"/>
      <c r="J159" s="23"/>
      <c r="K159" s="23"/>
      <c r="L159" s="23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2"/>
      <c r="X159" s="21"/>
      <c r="Y159" s="20"/>
      <c r="Z159" s="20"/>
      <c r="AA159" s="5">
        <f t="shared" si="17"/>
        <v>0</v>
      </c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5">
        <f t="shared" si="18"/>
        <v>0</v>
      </c>
      <c r="AN159" s="5">
        <f t="shared" si="19"/>
        <v>0</v>
      </c>
      <c r="AO159" s="5">
        <f t="shared" si="20"/>
        <v>0</v>
      </c>
      <c r="AP159" s="10">
        <f t="shared" si="21"/>
      </c>
      <c r="AQ159" s="9" t="b">
        <f t="shared" si="22"/>
        <v>0</v>
      </c>
      <c r="AR159" s="2" t="b">
        <f t="shared" si="23"/>
        <v>0</v>
      </c>
      <c r="AS159" s="8">
        <f t="shared" si="24"/>
      </c>
    </row>
    <row r="160" spans="2:45" ht="13.5">
      <c r="B160" s="27"/>
      <c r="C160" s="28"/>
      <c r="D160" s="27"/>
      <c r="E160" s="26"/>
      <c r="F160" s="25"/>
      <c r="G160" s="16" t="e">
        <f>VLOOKUP(F160,Foglio1!$D$3:$E$1509,2,FALSE)</f>
        <v>#N/A</v>
      </c>
      <c r="H160" s="24"/>
      <c r="I160" s="23"/>
      <c r="J160" s="23"/>
      <c r="K160" s="23"/>
      <c r="L160" s="23"/>
      <c r="M160" s="22"/>
      <c r="N160" s="22"/>
      <c r="O160" s="21"/>
      <c r="P160" s="21"/>
      <c r="Q160" s="21"/>
      <c r="R160" s="21"/>
      <c r="S160" s="21"/>
      <c r="T160" s="21"/>
      <c r="U160" s="21"/>
      <c r="V160" s="21"/>
      <c r="W160" s="22"/>
      <c r="X160" s="21"/>
      <c r="Y160" s="20"/>
      <c r="Z160" s="20"/>
      <c r="AA160" s="5">
        <f t="shared" si="17"/>
        <v>0</v>
      </c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5">
        <f t="shared" si="18"/>
        <v>0</v>
      </c>
      <c r="AN160" s="5">
        <f t="shared" si="19"/>
        <v>0</v>
      </c>
      <c r="AO160" s="5">
        <f t="shared" si="20"/>
        <v>0</v>
      </c>
      <c r="AP160" s="10">
        <f t="shared" si="21"/>
      </c>
      <c r="AQ160" s="9" t="b">
        <f t="shared" si="22"/>
        <v>0</v>
      </c>
      <c r="AR160" s="2" t="b">
        <f t="shared" si="23"/>
        <v>0</v>
      </c>
      <c r="AS160" s="8">
        <f t="shared" si="24"/>
      </c>
    </row>
    <row r="161" spans="2:45" ht="13.5">
      <c r="B161" s="27"/>
      <c r="C161" s="28"/>
      <c r="D161" s="27"/>
      <c r="E161" s="26"/>
      <c r="F161" s="25"/>
      <c r="G161" s="16" t="e">
        <f>VLOOKUP(F161,Foglio1!$D$3:$E$1509,2,FALSE)</f>
        <v>#N/A</v>
      </c>
      <c r="H161" s="24"/>
      <c r="I161" s="23"/>
      <c r="J161" s="23"/>
      <c r="K161" s="23"/>
      <c r="L161" s="23"/>
      <c r="M161" s="22"/>
      <c r="N161" s="22"/>
      <c r="O161" s="21"/>
      <c r="P161" s="21"/>
      <c r="Q161" s="21"/>
      <c r="R161" s="21"/>
      <c r="S161" s="21"/>
      <c r="T161" s="21"/>
      <c r="U161" s="21"/>
      <c r="V161" s="21"/>
      <c r="W161" s="22"/>
      <c r="X161" s="21"/>
      <c r="Y161" s="20"/>
      <c r="Z161" s="20"/>
      <c r="AA161" s="5">
        <f t="shared" si="17"/>
        <v>0</v>
      </c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5">
        <f t="shared" si="18"/>
        <v>0</v>
      </c>
      <c r="AN161" s="5">
        <f t="shared" si="19"/>
        <v>0</v>
      </c>
      <c r="AO161" s="5">
        <f t="shared" si="20"/>
        <v>0</v>
      </c>
      <c r="AP161" s="10">
        <f t="shared" si="21"/>
      </c>
      <c r="AQ161" s="9" t="b">
        <f t="shared" si="22"/>
        <v>0</v>
      </c>
      <c r="AR161" s="2" t="b">
        <f t="shared" si="23"/>
        <v>0</v>
      </c>
      <c r="AS161" s="8">
        <f t="shared" si="24"/>
      </c>
    </row>
    <row r="162" spans="2:45" ht="13.5">
      <c r="B162" s="27"/>
      <c r="C162" s="28"/>
      <c r="D162" s="27"/>
      <c r="E162" s="26"/>
      <c r="F162" s="25"/>
      <c r="G162" s="16" t="e">
        <f>VLOOKUP(F162,Foglio1!$D$3:$E$1509,2,FALSE)</f>
        <v>#N/A</v>
      </c>
      <c r="H162" s="24"/>
      <c r="I162" s="23"/>
      <c r="J162" s="23"/>
      <c r="K162" s="23"/>
      <c r="L162" s="23"/>
      <c r="M162" s="22"/>
      <c r="N162" s="22"/>
      <c r="O162" s="21"/>
      <c r="P162" s="21"/>
      <c r="Q162" s="21"/>
      <c r="R162" s="21"/>
      <c r="S162" s="21"/>
      <c r="T162" s="21"/>
      <c r="U162" s="21"/>
      <c r="V162" s="21"/>
      <c r="W162" s="22"/>
      <c r="X162" s="21"/>
      <c r="Y162" s="20"/>
      <c r="Z162" s="20"/>
      <c r="AA162" s="5">
        <f t="shared" si="17"/>
        <v>0</v>
      </c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5">
        <f t="shared" si="18"/>
        <v>0</v>
      </c>
      <c r="AN162" s="5">
        <f t="shared" si="19"/>
        <v>0</v>
      </c>
      <c r="AO162" s="5">
        <f t="shared" si="20"/>
        <v>0</v>
      </c>
      <c r="AP162" s="10">
        <f t="shared" si="21"/>
      </c>
      <c r="AQ162" s="9" t="b">
        <f t="shared" si="22"/>
        <v>0</v>
      </c>
      <c r="AR162" s="2" t="b">
        <f t="shared" si="23"/>
        <v>0</v>
      </c>
      <c r="AS162" s="8">
        <f t="shared" si="24"/>
      </c>
    </row>
    <row r="163" spans="2:45" ht="13.5">
      <c r="B163" s="27"/>
      <c r="C163" s="28"/>
      <c r="D163" s="27"/>
      <c r="E163" s="26"/>
      <c r="F163" s="25"/>
      <c r="G163" s="16" t="e">
        <f>VLOOKUP(F163,Foglio1!$D$3:$E$1509,2,FALSE)</f>
        <v>#N/A</v>
      </c>
      <c r="H163" s="24"/>
      <c r="I163" s="23"/>
      <c r="J163" s="23"/>
      <c r="K163" s="23"/>
      <c r="L163" s="23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2"/>
      <c r="X163" s="21"/>
      <c r="Y163" s="20"/>
      <c r="Z163" s="20"/>
      <c r="AA163" s="5">
        <f t="shared" si="17"/>
        <v>0</v>
      </c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5">
        <f t="shared" si="18"/>
        <v>0</v>
      </c>
      <c r="AN163" s="5">
        <f t="shared" si="19"/>
        <v>0</v>
      </c>
      <c r="AO163" s="5">
        <f t="shared" si="20"/>
        <v>0</v>
      </c>
      <c r="AP163" s="10">
        <f t="shared" si="21"/>
      </c>
      <c r="AQ163" s="9" t="b">
        <f t="shared" si="22"/>
        <v>0</v>
      </c>
      <c r="AR163" s="2" t="b">
        <f t="shared" si="23"/>
        <v>0</v>
      </c>
      <c r="AS163" s="8">
        <f t="shared" si="24"/>
      </c>
    </row>
    <row r="164" spans="2:45" ht="13.5">
      <c r="B164" s="27"/>
      <c r="C164" s="28"/>
      <c r="D164" s="27"/>
      <c r="E164" s="26"/>
      <c r="F164" s="25"/>
      <c r="G164" s="16" t="e">
        <f>VLOOKUP(F164,Foglio1!$D$3:$E$1509,2,FALSE)</f>
        <v>#N/A</v>
      </c>
      <c r="H164" s="24"/>
      <c r="I164" s="23"/>
      <c r="J164" s="23"/>
      <c r="K164" s="23"/>
      <c r="L164" s="23"/>
      <c r="M164" s="22"/>
      <c r="N164" s="22"/>
      <c r="O164" s="21"/>
      <c r="P164" s="21"/>
      <c r="Q164" s="21"/>
      <c r="R164" s="21"/>
      <c r="S164" s="21"/>
      <c r="T164" s="21"/>
      <c r="U164" s="21"/>
      <c r="V164" s="21"/>
      <c r="W164" s="22"/>
      <c r="X164" s="21"/>
      <c r="Y164" s="20"/>
      <c r="Z164" s="20"/>
      <c r="AA164" s="5">
        <f t="shared" si="17"/>
        <v>0</v>
      </c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5">
        <f t="shared" si="18"/>
        <v>0</v>
      </c>
      <c r="AN164" s="5">
        <f t="shared" si="19"/>
        <v>0</v>
      </c>
      <c r="AO164" s="5">
        <f t="shared" si="20"/>
        <v>0</v>
      </c>
      <c r="AP164" s="10">
        <f t="shared" si="21"/>
      </c>
      <c r="AQ164" s="9" t="b">
        <f t="shared" si="22"/>
        <v>0</v>
      </c>
      <c r="AR164" s="2" t="b">
        <f t="shared" si="23"/>
        <v>0</v>
      </c>
      <c r="AS164" s="8">
        <f t="shared" si="24"/>
      </c>
    </row>
    <row r="165" spans="2:45" ht="13.5">
      <c r="B165" s="27"/>
      <c r="C165" s="28"/>
      <c r="D165" s="27"/>
      <c r="E165" s="26"/>
      <c r="F165" s="25"/>
      <c r="G165" s="16" t="e">
        <f>VLOOKUP(F165,Foglio1!$D$3:$E$1509,2,FALSE)</f>
        <v>#N/A</v>
      </c>
      <c r="H165" s="24"/>
      <c r="I165" s="23"/>
      <c r="J165" s="23"/>
      <c r="K165" s="23"/>
      <c r="L165" s="23"/>
      <c r="M165" s="22"/>
      <c r="N165" s="22"/>
      <c r="O165" s="21"/>
      <c r="P165" s="21"/>
      <c r="Q165" s="21"/>
      <c r="R165" s="21"/>
      <c r="S165" s="21"/>
      <c r="T165" s="21"/>
      <c r="U165" s="21"/>
      <c r="V165" s="21"/>
      <c r="W165" s="22"/>
      <c r="X165" s="21"/>
      <c r="Y165" s="20"/>
      <c r="Z165" s="20"/>
      <c r="AA165" s="5">
        <f t="shared" si="17"/>
        <v>0</v>
      </c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5">
        <f t="shared" si="18"/>
        <v>0</v>
      </c>
      <c r="AN165" s="5">
        <f t="shared" si="19"/>
        <v>0</v>
      </c>
      <c r="AO165" s="5">
        <f t="shared" si="20"/>
        <v>0</v>
      </c>
      <c r="AP165" s="10">
        <f t="shared" si="21"/>
      </c>
      <c r="AQ165" s="9" t="b">
        <f t="shared" si="22"/>
        <v>0</v>
      </c>
      <c r="AR165" s="2" t="b">
        <f t="shared" si="23"/>
        <v>0</v>
      </c>
      <c r="AS165" s="8">
        <f t="shared" si="24"/>
      </c>
    </row>
    <row r="166" spans="2:45" ht="13.5">
      <c r="B166" s="27"/>
      <c r="C166" s="28"/>
      <c r="D166" s="27"/>
      <c r="E166" s="26"/>
      <c r="F166" s="25"/>
      <c r="G166" s="16" t="e">
        <f>VLOOKUP(F166,Foglio1!$D$3:$E$1509,2,FALSE)</f>
        <v>#N/A</v>
      </c>
      <c r="H166" s="24"/>
      <c r="I166" s="23"/>
      <c r="J166" s="23"/>
      <c r="K166" s="23"/>
      <c r="L166" s="23"/>
      <c r="M166" s="22"/>
      <c r="N166" s="22"/>
      <c r="O166" s="21"/>
      <c r="P166" s="21"/>
      <c r="Q166" s="21"/>
      <c r="R166" s="21"/>
      <c r="S166" s="21"/>
      <c r="T166" s="21"/>
      <c r="U166" s="21"/>
      <c r="V166" s="21"/>
      <c r="W166" s="22"/>
      <c r="X166" s="21"/>
      <c r="Y166" s="20"/>
      <c r="Z166" s="20"/>
      <c r="AA166" s="5">
        <f t="shared" si="17"/>
        <v>0</v>
      </c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5">
        <f t="shared" si="18"/>
        <v>0</v>
      </c>
      <c r="AN166" s="5">
        <f t="shared" si="19"/>
        <v>0</v>
      </c>
      <c r="AO166" s="5">
        <f t="shared" si="20"/>
        <v>0</v>
      </c>
      <c r="AP166" s="10">
        <f t="shared" si="21"/>
      </c>
      <c r="AQ166" s="9" t="b">
        <f t="shared" si="22"/>
        <v>0</v>
      </c>
      <c r="AR166" s="2" t="b">
        <f t="shared" si="23"/>
        <v>0</v>
      </c>
      <c r="AS166" s="8">
        <f t="shared" si="24"/>
      </c>
    </row>
    <row r="167" spans="2:45" ht="13.5">
      <c r="B167" s="27"/>
      <c r="C167" s="28"/>
      <c r="D167" s="27"/>
      <c r="E167" s="26"/>
      <c r="F167" s="25"/>
      <c r="G167" s="16" t="e">
        <f>VLOOKUP(F167,Foglio1!$D$3:$E$1509,2,FALSE)</f>
        <v>#N/A</v>
      </c>
      <c r="H167" s="24"/>
      <c r="I167" s="23"/>
      <c r="J167" s="23"/>
      <c r="K167" s="23"/>
      <c r="L167" s="23"/>
      <c r="M167" s="22"/>
      <c r="N167" s="22"/>
      <c r="O167" s="21"/>
      <c r="P167" s="21"/>
      <c r="Q167" s="21"/>
      <c r="R167" s="21"/>
      <c r="S167" s="21"/>
      <c r="T167" s="21"/>
      <c r="U167" s="21"/>
      <c r="V167" s="21"/>
      <c r="W167" s="22"/>
      <c r="X167" s="21"/>
      <c r="Y167" s="20"/>
      <c r="Z167" s="20"/>
      <c r="AA167" s="5">
        <f t="shared" si="17"/>
        <v>0</v>
      </c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5">
        <f t="shared" si="18"/>
        <v>0</v>
      </c>
      <c r="AN167" s="5">
        <f t="shared" si="19"/>
        <v>0</v>
      </c>
      <c r="AO167" s="5">
        <f t="shared" si="20"/>
        <v>0</v>
      </c>
      <c r="AP167" s="10">
        <f t="shared" si="21"/>
      </c>
      <c r="AQ167" s="9" t="b">
        <f t="shared" si="22"/>
        <v>0</v>
      </c>
      <c r="AR167" s="2" t="b">
        <f t="shared" si="23"/>
        <v>0</v>
      </c>
      <c r="AS167" s="8">
        <f t="shared" si="24"/>
      </c>
    </row>
    <row r="168" spans="2:45" ht="13.5">
      <c r="B168" s="27"/>
      <c r="C168" s="28"/>
      <c r="D168" s="27"/>
      <c r="E168" s="26"/>
      <c r="F168" s="25"/>
      <c r="G168" s="16" t="e">
        <f>VLOOKUP(F168,Foglio1!$D$3:$E$1509,2,FALSE)</f>
        <v>#N/A</v>
      </c>
      <c r="H168" s="24"/>
      <c r="I168" s="23"/>
      <c r="J168" s="23"/>
      <c r="K168" s="23"/>
      <c r="L168" s="23"/>
      <c r="M168" s="22"/>
      <c r="N168" s="22"/>
      <c r="O168" s="21"/>
      <c r="P168" s="21"/>
      <c r="Q168" s="21"/>
      <c r="R168" s="21"/>
      <c r="S168" s="21"/>
      <c r="T168" s="21"/>
      <c r="U168" s="21"/>
      <c r="V168" s="21"/>
      <c r="W168" s="22"/>
      <c r="X168" s="21"/>
      <c r="Y168" s="20"/>
      <c r="Z168" s="20"/>
      <c r="AA168" s="5">
        <f t="shared" si="17"/>
        <v>0</v>
      </c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5">
        <f t="shared" si="18"/>
        <v>0</v>
      </c>
      <c r="AN168" s="5">
        <f t="shared" si="19"/>
        <v>0</v>
      </c>
      <c r="AO168" s="5">
        <f t="shared" si="20"/>
        <v>0</v>
      </c>
      <c r="AP168" s="10">
        <f t="shared" si="21"/>
      </c>
      <c r="AQ168" s="9" t="b">
        <f t="shared" si="22"/>
        <v>0</v>
      </c>
      <c r="AR168" s="2" t="b">
        <f t="shared" si="23"/>
        <v>0</v>
      </c>
      <c r="AS168" s="8">
        <f t="shared" si="24"/>
      </c>
    </row>
    <row r="169" spans="2:45" ht="13.5">
      <c r="B169" s="27"/>
      <c r="C169" s="28"/>
      <c r="D169" s="27"/>
      <c r="E169" s="26"/>
      <c r="F169" s="25"/>
      <c r="G169" s="16" t="e">
        <f>VLOOKUP(F169,Foglio1!$D$3:$E$1509,2,FALSE)</f>
        <v>#N/A</v>
      </c>
      <c r="H169" s="24"/>
      <c r="I169" s="23"/>
      <c r="J169" s="23"/>
      <c r="K169" s="23"/>
      <c r="L169" s="23"/>
      <c r="M169" s="22"/>
      <c r="N169" s="22"/>
      <c r="O169" s="21"/>
      <c r="P169" s="21"/>
      <c r="Q169" s="21"/>
      <c r="R169" s="21"/>
      <c r="S169" s="21"/>
      <c r="T169" s="21"/>
      <c r="U169" s="21"/>
      <c r="V169" s="21"/>
      <c r="W169" s="22"/>
      <c r="X169" s="21"/>
      <c r="Y169" s="20"/>
      <c r="Z169" s="20"/>
      <c r="AA169" s="5">
        <f t="shared" si="17"/>
        <v>0</v>
      </c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5">
        <f t="shared" si="18"/>
        <v>0</v>
      </c>
      <c r="AN169" s="5">
        <f t="shared" si="19"/>
        <v>0</v>
      </c>
      <c r="AO169" s="5">
        <f t="shared" si="20"/>
        <v>0</v>
      </c>
      <c r="AP169" s="10">
        <f t="shared" si="21"/>
      </c>
      <c r="AQ169" s="9" t="b">
        <f t="shared" si="22"/>
        <v>0</v>
      </c>
      <c r="AR169" s="2" t="b">
        <f t="shared" si="23"/>
        <v>0</v>
      </c>
      <c r="AS169" s="8">
        <f t="shared" si="24"/>
      </c>
    </row>
    <row r="170" spans="2:45" ht="13.5">
      <c r="B170" s="27"/>
      <c r="C170" s="28"/>
      <c r="D170" s="27"/>
      <c r="E170" s="26"/>
      <c r="F170" s="25"/>
      <c r="G170" s="16" t="e">
        <f>VLOOKUP(F170,Foglio1!$D$3:$E$1509,2,FALSE)</f>
        <v>#N/A</v>
      </c>
      <c r="H170" s="24"/>
      <c r="I170" s="23"/>
      <c r="J170" s="23"/>
      <c r="K170" s="23"/>
      <c r="L170" s="23"/>
      <c r="M170" s="22"/>
      <c r="N170" s="22"/>
      <c r="O170" s="21"/>
      <c r="P170" s="21"/>
      <c r="Q170" s="21"/>
      <c r="R170" s="21"/>
      <c r="S170" s="21"/>
      <c r="T170" s="21"/>
      <c r="U170" s="21"/>
      <c r="V170" s="21"/>
      <c r="W170" s="22"/>
      <c r="X170" s="21"/>
      <c r="Y170" s="20"/>
      <c r="Z170" s="20"/>
      <c r="AA170" s="5">
        <f t="shared" si="17"/>
        <v>0</v>
      </c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5">
        <f t="shared" si="18"/>
        <v>0</v>
      </c>
      <c r="AN170" s="5">
        <f t="shared" si="19"/>
        <v>0</v>
      </c>
      <c r="AO170" s="5">
        <f t="shared" si="20"/>
        <v>0</v>
      </c>
      <c r="AP170" s="10">
        <f t="shared" si="21"/>
      </c>
      <c r="AQ170" s="9" t="b">
        <f t="shared" si="22"/>
        <v>0</v>
      </c>
      <c r="AR170" s="2" t="b">
        <f t="shared" si="23"/>
        <v>0</v>
      </c>
      <c r="AS170" s="8">
        <f t="shared" si="24"/>
      </c>
    </row>
    <row r="171" spans="2:45" ht="13.5">
      <c r="B171" s="27"/>
      <c r="C171" s="28"/>
      <c r="D171" s="27"/>
      <c r="E171" s="26"/>
      <c r="F171" s="25"/>
      <c r="G171" s="16" t="e">
        <f>VLOOKUP(F171,Foglio1!$D$3:$E$1509,2,FALSE)</f>
        <v>#N/A</v>
      </c>
      <c r="H171" s="24"/>
      <c r="I171" s="23"/>
      <c r="J171" s="23"/>
      <c r="K171" s="23"/>
      <c r="L171" s="23"/>
      <c r="M171" s="22"/>
      <c r="N171" s="22"/>
      <c r="O171" s="21"/>
      <c r="P171" s="21"/>
      <c r="Q171" s="21"/>
      <c r="R171" s="21"/>
      <c r="S171" s="21"/>
      <c r="T171" s="21"/>
      <c r="U171" s="21"/>
      <c r="V171" s="21"/>
      <c r="W171" s="22"/>
      <c r="X171" s="21"/>
      <c r="Y171" s="20"/>
      <c r="Z171" s="20"/>
      <c r="AA171" s="5">
        <f t="shared" si="17"/>
        <v>0</v>
      </c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5">
        <f t="shared" si="18"/>
        <v>0</v>
      </c>
      <c r="AN171" s="5">
        <f t="shared" si="19"/>
        <v>0</v>
      </c>
      <c r="AO171" s="5">
        <f t="shared" si="20"/>
        <v>0</v>
      </c>
      <c r="AP171" s="10">
        <f t="shared" si="21"/>
      </c>
      <c r="AQ171" s="9" t="b">
        <f t="shared" si="22"/>
        <v>0</v>
      </c>
      <c r="AR171" s="2" t="b">
        <f t="shared" si="23"/>
        <v>0</v>
      </c>
      <c r="AS171" s="8">
        <f t="shared" si="24"/>
      </c>
    </row>
    <row r="172" spans="2:45" ht="13.5">
      <c r="B172" s="27"/>
      <c r="C172" s="28"/>
      <c r="D172" s="27"/>
      <c r="E172" s="26"/>
      <c r="F172" s="25"/>
      <c r="G172" s="16" t="e">
        <f>VLOOKUP(F172,Foglio1!$D$3:$E$1509,2,FALSE)</f>
        <v>#N/A</v>
      </c>
      <c r="H172" s="24"/>
      <c r="I172" s="23"/>
      <c r="J172" s="23"/>
      <c r="K172" s="23"/>
      <c r="L172" s="23"/>
      <c r="M172" s="22"/>
      <c r="N172" s="22"/>
      <c r="O172" s="21"/>
      <c r="P172" s="21"/>
      <c r="Q172" s="21"/>
      <c r="R172" s="21"/>
      <c r="S172" s="21"/>
      <c r="T172" s="21"/>
      <c r="U172" s="21"/>
      <c r="V172" s="21"/>
      <c r="W172" s="22"/>
      <c r="X172" s="21"/>
      <c r="Y172" s="20"/>
      <c r="Z172" s="20"/>
      <c r="AA172" s="5">
        <f t="shared" si="17"/>
        <v>0</v>
      </c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5">
        <f t="shared" si="18"/>
        <v>0</v>
      </c>
      <c r="AN172" s="5">
        <f t="shared" si="19"/>
        <v>0</v>
      </c>
      <c r="AO172" s="5">
        <f t="shared" si="20"/>
        <v>0</v>
      </c>
      <c r="AP172" s="10">
        <f t="shared" si="21"/>
      </c>
      <c r="AQ172" s="9" t="b">
        <f t="shared" si="22"/>
        <v>0</v>
      </c>
      <c r="AR172" s="2" t="b">
        <f t="shared" si="23"/>
        <v>0</v>
      </c>
      <c r="AS172" s="8">
        <f t="shared" si="24"/>
      </c>
    </row>
    <row r="173" spans="2:45" ht="13.5">
      <c r="B173" s="27"/>
      <c r="C173" s="28"/>
      <c r="D173" s="27"/>
      <c r="E173" s="26"/>
      <c r="F173" s="25"/>
      <c r="G173" s="16" t="e">
        <f>VLOOKUP(F173,Foglio1!$D$3:$E$1509,2,FALSE)</f>
        <v>#N/A</v>
      </c>
      <c r="H173" s="24"/>
      <c r="I173" s="23"/>
      <c r="J173" s="23"/>
      <c r="K173" s="23"/>
      <c r="L173" s="23"/>
      <c r="M173" s="22"/>
      <c r="N173" s="22"/>
      <c r="O173" s="21"/>
      <c r="P173" s="21"/>
      <c r="Q173" s="21"/>
      <c r="R173" s="21"/>
      <c r="S173" s="21"/>
      <c r="T173" s="21"/>
      <c r="U173" s="21"/>
      <c r="V173" s="21"/>
      <c r="W173" s="22"/>
      <c r="X173" s="21"/>
      <c r="Y173" s="20"/>
      <c r="Z173" s="20"/>
      <c r="AA173" s="5">
        <f t="shared" si="17"/>
        <v>0</v>
      </c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5">
        <f t="shared" si="18"/>
        <v>0</v>
      </c>
      <c r="AN173" s="5">
        <f t="shared" si="19"/>
        <v>0</v>
      </c>
      <c r="AO173" s="5">
        <f t="shared" si="20"/>
        <v>0</v>
      </c>
      <c r="AP173" s="10">
        <f t="shared" si="21"/>
      </c>
      <c r="AQ173" s="9" t="b">
        <f t="shared" si="22"/>
        <v>0</v>
      </c>
      <c r="AR173" s="2" t="b">
        <f t="shared" si="23"/>
        <v>0</v>
      </c>
      <c r="AS173" s="8">
        <f t="shared" si="24"/>
      </c>
    </row>
    <row r="174" spans="2:45" ht="13.5">
      <c r="B174" s="27"/>
      <c r="C174" s="28"/>
      <c r="D174" s="27"/>
      <c r="E174" s="26"/>
      <c r="F174" s="25"/>
      <c r="G174" s="16" t="e">
        <f>VLOOKUP(F174,Foglio1!$D$3:$E$1509,2,FALSE)</f>
        <v>#N/A</v>
      </c>
      <c r="H174" s="24"/>
      <c r="I174" s="23"/>
      <c r="J174" s="23"/>
      <c r="K174" s="23"/>
      <c r="L174" s="23"/>
      <c r="M174" s="22"/>
      <c r="N174" s="22"/>
      <c r="O174" s="21"/>
      <c r="P174" s="21"/>
      <c r="Q174" s="21"/>
      <c r="R174" s="21"/>
      <c r="S174" s="21"/>
      <c r="T174" s="21"/>
      <c r="U174" s="21"/>
      <c r="V174" s="21"/>
      <c r="W174" s="22"/>
      <c r="X174" s="21"/>
      <c r="Y174" s="20"/>
      <c r="Z174" s="20"/>
      <c r="AA174" s="5">
        <f t="shared" si="17"/>
        <v>0</v>
      </c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5">
        <f t="shared" si="18"/>
        <v>0</v>
      </c>
      <c r="AN174" s="5">
        <f t="shared" si="19"/>
        <v>0</v>
      </c>
      <c r="AO174" s="5">
        <f t="shared" si="20"/>
        <v>0</v>
      </c>
      <c r="AP174" s="10">
        <f t="shared" si="21"/>
      </c>
      <c r="AQ174" s="9" t="b">
        <f t="shared" si="22"/>
        <v>0</v>
      </c>
      <c r="AR174" s="2" t="b">
        <f t="shared" si="23"/>
        <v>0</v>
      </c>
      <c r="AS174" s="8">
        <f t="shared" si="24"/>
      </c>
    </row>
    <row r="175" spans="2:45" ht="13.5">
      <c r="B175" s="27"/>
      <c r="C175" s="28"/>
      <c r="D175" s="27"/>
      <c r="E175" s="26"/>
      <c r="F175" s="25"/>
      <c r="G175" s="16" t="e">
        <f>VLOOKUP(F175,Foglio1!$D$3:$E$1509,2,FALSE)</f>
        <v>#N/A</v>
      </c>
      <c r="H175" s="24"/>
      <c r="I175" s="23"/>
      <c r="J175" s="23"/>
      <c r="K175" s="23"/>
      <c r="L175" s="23"/>
      <c r="M175" s="22"/>
      <c r="N175" s="22"/>
      <c r="O175" s="21"/>
      <c r="P175" s="21"/>
      <c r="Q175" s="21"/>
      <c r="R175" s="21"/>
      <c r="S175" s="21"/>
      <c r="T175" s="21"/>
      <c r="U175" s="21"/>
      <c r="V175" s="21"/>
      <c r="W175" s="22"/>
      <c r="X175" s="21"/>
      <c r="Y175" s="20"/>
      <c r="Z175" s="20"/>
      <c r="AA175" s="5">
        <f t="shared" si="17"/>
        <v>0</v>
      </c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5">
        <f t="shared" si="18"/>
        <v>0</v>
      </c>
      <c r="AN175" s="5">
        <f t="shared" si="19"/>
        <v>0</v>
      </c>
      <c r="AO175" s="5">
        <f t="shared" si="20"/>
        <v>0</v>
      </c>
      <c r="AP175" s="10">
        <f t="shared" si="21"/>
      </c>
      <c r="AQ175" s="9" t="b">
        <f t="shared" si="22"/>
        <v>0</v>
      </c>
      <c r="AR175" s="2" t="b">
        <f t="shared" si="23"/>
        <v>0</v>
      </c>
      <c r="AS175" s="8">
        <f t="shared" si="24"/>
      </c>
    </row>
    <row r="176" spans="2:45" ht="13.5">
      <c r="B176" s="27"/>
      <c r="C176" s="28"/>
      <c r="D176" s="27"/>
      <c r="E176" s="26"/>
      <c r="F176" s="25"/>
      <c r="G176" s="16" t="e">
        <f>VLOOKUP(F176,Foglio1!$D$3:$E$1509,2,FALSE)</f>
        <v>#N/A</v>
      </c>
      <c r="H176" s="24"/>
      <c r="I176" s="23"/>
      <c r="J176" s="23"/>
      <c r="K176" s="23"/>
      <c r="L176" s="23"/>
      <c r="M176" s="22"/>
      <c r="N176" s="22"/>
      <c r="O176" s="21"/>
      <c r="P176" s="21"/>
      <c r="Q176" s="21"/>
      <c r="R176" s="21"/>
      <c r="S176" s="21"/>
      <c r="T176" s="21"/>
      <c r="U176" s="21"/>
      <c r="V176" s="21"/>
      <c r="W176" s="22"/>
      <c r="X176" s="21"/>
      <c r="Y176" s="20"/>
      <c r="Z176" s="20"/>
      <c r="AA176" s="5">
        <f t="shared" si="17"/>
        <v>0</v>
      </c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5">
        <f t="shared" si="18"/>
        <v>0</v>
      </c>
      <c r="AN176" s="5">
        <f t="shared" si="19"/>
        <v>0</v>
      </c>
      <c r="AO176" s="5">
        <f t="shared" si="20"/>
        <v>0</v>
      </c>
      <c r="AP176" s="10">
        <f t="shared" si="21"/>
      </c>
      <c r="AQ176" s="9" t="b">
        <f t="shared" si="22"/>
        <v>0</v>
      </c>
      <c r="AR176" s="2" t="b">
        <f t="shared" si="23"/>
        <v>0</v>
      </c>
      <c r="AS176" s="8">
        <f t="shared" si="24"/>
      </c>
    </row>
    <row r="177" spans="2:45" ht="13.5">
      <c r="B177" s="27"/>
      <c r="C177" s="28"/>
      <c r="D177" s="27"/>
      <c r="E177" s="26"/>
      <c r="F177" s="25"/>
      <c r="G177" s="16" t="e">
        <f>VLOOKUP(F177,Foglio1!$D$3:$E$1509,2,FALSE)</f>
        <v>#N/A</v>
      </c>
      <c r="H177" s="24"/>
      <c r="I177" s="23"/>
      <c r="J177" s="23"/>
      <c r="K177" s="23"/>
      <c r="L177" s="23"/>
      <c r="M177" s="22"/>
      <c r="N177" s="22"/>
      <c r="O177" s="21"/>
      <c r="P177" s="21"/>
      <c r="Q177" s="21"/>
      <c r="R177" s="21"/>
      <c r="S177" s="21"/>
      <c r="T177" s="21"/>
      <c r="U177" s="21"/>
      <c r="V177" s="21"/>
      <c r="W177" s="22"/>
      <c r="X177" s="21"/>
      <c r="Y177" s="20"/>
      <c r="Z177" s="20"/>
      <c r="AA177" s="5">
        <f t="shared" si="17"/>
        <v>0</v>
      </c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5">
        <f t="shared" si="18"/>
        <v>0</v>
      </c>
      <c r="AN177" s="5">
        <f t="shared" si="19"/>
        <v>0</v>
      </c>
      <c r="AO177" s="5">
        <f t="shared" si="20"/>
        <v>0</v>
      </c>
      <c r="AP177" s="10">
        <f t="shared" si="21"/>
      </c>
      <c r="AQ177" s="9" t="b">
        <f t="shared" si="22"/>
        <v>0</v>
      </c>
      <c r="AR177" s="2" t="b">
        <f t="shared" si="23"/>
        <v>0</v>
      </c>
      <c r="AS177" s="8">
        <f t="shared" si="24"/>
      </c>
    </row>
    <row r="178" spans="2:45" ht="13.5">
      <c r="B178" s="27"/>
      <c r="C178" s="28"/>
      <c r="D178" s="27"/>
      <c r="E178" s="26"/>
      <c r="F178" s="25"/>
      <c r="G178" s="16" t="e">
        <f>VLOOKUP(F178,Foglio1!$D$3:$E$1509,2,FALSE)</f>
        <v>#N/A</v>
      </c>
      <c r="H178" s="24"/>
      <c r="I178" s="23"/>
      <c r="J178" s="23"/>
      <c r="K178" s="23"/>
      <c r="L178" s="23"/>
      <c r="M178" s="22"/>
      <c r="N178" s="22"/>
      <c r="O178" s="21"/>
      <c r="P178" s="21"/>
      <c r="Q178" s="21"/>
      <c r="R178" s="21"/>
      <c r="S178" s="21"/>
      <c r="T178" s="21"/>
      <c r="U178" s="21"/>
      <c r="V178" s="21"/>
      <c r="W178" s="22"/>
      <c r="X178" s="21"/>
      <c r="Y178" s="20"/>
      <c r="Z178" s="20"/>
      <c r="AA178" s="5">
        <f t="shared" si="17"/>
        <v>0</v>
      </c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5">
        <f t="shared" si="18"/>
        <v>0</v>
      </c>
      <c r="AN178" s="5">
        <f t="shared" si="19"/>
        <v>0</v>
      </c>
      <c r="AO178" s="5">
        <f t="shared" si="20"/>
        <v>0</v>
      </c>
      <c r="AP178" s="10">
        <f t="shared" si="21"/>
      </c>
      <c r="AQ178" s="9" t="b">
        <f t="shared" si="22"/>
        <v>0</v>
      </c>
      <c r="AR178" s="2" t="b">
        <f t="shared" si="23"/>
        <v>0</v>
      </c>
      <c r="AS178" s="8">
        <f t="shared" si="24"/>
      </c>
    </row>
    <row r="179" spans="2:45" ht="13.5">
      <c r="B179" s="27"/>
      <c r="C179" s="28"/>
      <c r="D179" s="27"/>
      <c r="E179" s="26"/>
      <c r="F179" s="25"/>
      <c r="G179" s="16" t="e">
        <f>VLOOKUP(F179,Foglio1!$D$3:$E$1509,2,FALSE)</f>
        <v>#N/A</v>
      </c>
      <c r="H179" s="24"/>
      <c r="I179" s="23"/>
      <c r="J179" s="23"/>
      <c r="K179" s="23"/>
      <c r="L179" s="23"/>
      <c r="M179" s="22"/>
      <c r="N179" s="22"/>
      <c r="O179" s="21"/>
      <c r="P179" s="21"/>
      <c r="Q179" s="21"/>
      <c r="R179" s="21"/>
      <c r="S179" s="21"/>
      <c r="T179" s="21"/>
      <c r="U179" s="21"/>
      <c r="V179" s="21"/>
      <c r="W179" s="22"/>
      <c r="X179" s="21"/>
      <c r="Y179" s="20"/>
      <c r="Z179" s="20"/>
      <c r="AA179" s="5">
        <f t="shared" si="17"/>
        <v>0</v>
      </c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5">
        <f t="shared" si="18"/>
        <v>0</v>
      </c>
      <c r="AN179" s="5">
        <f t="shared" si="19"/>
        <v>0</v>
      </c>
      <c r="AO179" s="5">
        <f t="shared" si="20"/>
        <v>0</v>
      </c>
      <c r="AP179" s="10">
        <f t="shared" si="21"/>
      </c>
      <c r="AQ179" s="9" t="b">
        <f t="shared" si="22"/>
        <v>0</v>
      </c>
      <c r="AR179" s="2" t="b">
        <f t="shared" si="23"/>
        <v>0</v>
      </c>
      <c r="AS179" s="8">
        <f t="shared" si="24"/>
      </c>
    </row>
    <row r="180" spans="2:45" ht="13.5">
      <c r="B180" s="27"/>
      <c r="C180" s="28"/>
      <c r="D180" s="27"/>
      <c r="E180" s="26"/>
      <c r="F180" s="25"/>
      <c r="G180" s="16" t="e">
        <f>VLOOKUP(F180,Foglio1!$D$3:$E$1509,2,FALSE)</f>
        <v>#N/A</v>
      </c>
      <c r="H180" s="24"/>
      <c r="I180" s="23"/>
      <c r="J180" s="23"/>
      <c r="K180" s="23"/>
      <c r="L180" s="23"/>
      <c r="M180" s="22"/>
      <c r="N180" s="22"/>
      <c r="O180" s="21"/>
      <c r="P180" s="21"/>
      <c r="Q180" s="21"/>
      <c r="R180" s="21"/>
      <c r="S180" s="21"/>
      <c r="T180" s="21"/>
      <c r="U180" s="21"/>
      <c r="V180" s="21"/>
      <c r="W180" s="22"/>
      <c r="X180" s="21"/>
      <c r="Y180" s="20"/>
      <c r="Z180" s="20"/>
      <c r="AA180" s="5">
        <f t="shared" si="17"/>
        <v>0</v>
      </c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5">
        <f t="shared" si="18"/>
        <v>0</v>
      </c>
      <c r="AN180" s="5">
        <f t="shared" si="19"/>
        <v>0</v>
      </c>
      <c r="AO180" s="5">
        <f t="shared" si="20"/>
        <v>0</v>
      </c>
      <c r="AP180" s="10">
        <f t="shared" si="21"/>
      </c>
      <c r="AQ180" s="9" t="b">
        <f t="shared" si="22"/>
        <v>0</v>
      </c>
      <c r="AR180" s="2" t="b">
        <f t="shared" si="23"/>
        <v>0</v>
      </c>
      <c r="AS180" s="8">
        <f t="shared" si="24"/>
      </c>
    </row>
    <row r="181" spans="2:45" ht="13.5">
      <c r="B181" s="27"/>
      <c r="C181" s="28"/>
      <c r="D181" s="27"/>
      <c r="E181" s="26"/>
      <c r="F181" s="25"/>
      <c r="G181" s="16" t="e">
        <f>VLOOKUP(F181,Foglio1!$D$3:$E$1509,2,FALSE)</f>
        <v>#N/A</v>
      </c>
      <c r="H181" s="24"/>
      <c r="I181" s="23"/>
      <c r="J181" s="23"/>
      <c r="K181" s="23"/>
      <c r="L181" s="23"/>
      <c r="M181" s="22"/>
      <c r="N181" s="22"/>
      <c r="O181" s="21"/>
      <c r="P181" s="21"/>
      <c r="Q181" s="21"/>
      <c r="R181" s="21"/>
      <c r="S181" s="21"/>
      <c r="T181" s="21"/>
      <c r="U181" s="21"/>
      <c r="V181" s="21"/>
      <c r="W181" s="22"/>
      <c r="X181" s="21"/>
      <c r="Y181" s="20"/>
      <c r="Z181" s="20"/>
      <c r="AA181" s="5">
        <f t="shared" si="17"/>
        <v>0</v>
      </c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5">
        <f t="shared" si="18"/>
        <v>0</v>
      </c>
      <c r="AN181" s="5">
        <f t="shared" si="19"/>
        <v>0</v>
      </c>
      <c r="AO181" s="5">
        <f t="shared" si="20"/>
        <v>0</v>
      </c>
      <c r="AP181" s="10">
        <f t="shared" si="21"/>
      </c>
      <c r="AQ181" s="9" t="b">
        <f t="shared" si="22"/>
        <v>0</v>
      </c>
      <c r="AR181" s="2" t="b">
        <f t="shared" si="23"/>
        <v>0</v>
      </c>
      <c r="AS181" s="8">
        <f t="shared" si="24"/>
      </c>
    </row>
    <row r="182" spans="2:45" ht="13.5">
      <c r="B182" s="27"/>
      <c r="C182" s="28"/>
      <c r="D182" s="27"/>
      <c r="E182" s="26"/>
      <c r="F182" s="25"/>
      <c r="G182" s="16" t="e">
        <f>VLOOKUP(F182,Foglio1!$D$3:$E$1509,2,FALSE)</f>
        <v>#N/A</v>
      </c>
      <c r="H182" s="24"/>
      <c r="I182" s="23"/>
      <c r="J182" s="23"/>
      <c r="K182" s="23"/>
      <c r="L182" s="23"/>
      <c r="M182" s="22"/>
      <c r="N182" s="22"/>
      <c r="O182" s="21"/>
      <c r="P182" s="21"/>
      <c r="Q182" s="21"/>
      <c r="R182" s="21"/>
      <c r="S182" s="21"/>
      <c r="T182" s="21"/>
      <c r="U182" s="21"/>
      <c r="V182" s="21"/>
      <c r="W182" s="22"/>
      <c r="X182" s="21"/>
      <c r="Y182" s="20"/>
      <c r="Z182" s="20"/>
      <c r="AA182" s="5">
        <f t="shared" si="17"/>
        <v>0</v>
      </c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5">
        <f t="shared" si="18"/>
        <v>0</v>
      </c>
      <c r="AN182" s="5">
        <f t="shared" si="19"/>
        <v>0</v>
      </c>
      <c r="AO182" s="5">
        <f t="shared" si="20"/>
        <v>0</v>
      </c>
      <c r="AP182" s="10">
        <f t="shared" si="21"/>
      </c>
      <c r="AQ182" s="9" t="b">
        <f t="shared" si="22"/>
        <v>0</v>
      </c>
      <c r="AR182" s="2" t="b">
        <f t="shared" si="23"/>
        <v>0</v>
      </c>
      <c r="AS182" s="8">
        <f t="shared" si="24"/>
      </c>
    </row>
    <row r="183" spans="2:45" ht="13.5">
      <c r="B183" s="27"/>
      <c r="C183" s="28"/>
      <c r="D183" s="27"/>
      <c r="E183" s="26"/>
      <c r="F183" s="25"/>
      <c r="G183" s="16" t="e">
        <f>VLOOKUP(F183,Foglio1!$D$3:$E$1509,2,FALSE)</f>
        <v>#N/A</v>
      </c>
      <c r="H183" s="24"/>
      <c r="I183" s="23"/>
      <c r="J183" s="23"/>
      <c r="K183" s="23"/>
      <c r="L183" s="23"/>
      <c r="M183" s="22"/>
      <c r="N183" s="22"/>
      <c r="O183" s="21"/>
      <c r="P183" s="21"/>
      <c r="Q183" s="21"/>
      <c r="R183" s="21"/>
      <c r="S183" s="21"/>
      <c r="T183" s="21"/>
      <c r="U183" s="21"/>
      <c r="V183" s="21"/>
      <c r="W183" s="22"/>
      <c r="X183" s="21"/>
      <c r="Y183" s="20"/>
      <c r="Z183" s="20"/>
      <c r="AA183" s="5">
        <f t="shared" si="17"/>
        <v>0</v>
      </c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5">
        <f t="shared" si="18"/>
        <v>0</v>
      </c>
      <c r="AN183" s="5">
        <f t="shared" si="19"/>
        <v>0</v>
      </c>
      <c r="AO183" s="5">
        <f t="shared" si="20"/>
        <v>0</v>
      </c>
      <c r="AP183" s="10">
        <f t="shared" si="21"/>
      </c>
      <c r="AQ183" s="9" t="b">
        <f t="shared" si="22"/>
        <v>0</v>
      </c>
      <c r="AR183" s="2" t="b">
        <f t="shared" si="23"/>
        <v>0</v>
      </c>
      <c r="AS183" s="8">
        <f t="shared" si="24"/>
      </c>
    </row>
    <row r="184" spans="2:45" ht="13.5">
      <c r="B184" s="27"/>
      <c r="C184" s="28"/>
      <c r="D184" s="27"/>
      <c r="E184" s="26"/>
      <c r="F184" s="25"/>
      <c r="G184" s="16" t="e">
        <f>VLOOKUP(F184,Foglio1!$D$3:$E$1509,2,FALSE)</f>
        <v>#N/A</v>
      </c>
      <c r="H184" s="24"/>
      <c r="I184" s="23"/>
      <c r="J184" s="23"/>
      <c r="K184" s="23"/>
      <c r="L184" s="23"/>
      <c r="M184" s="22"/>
      <c r="N184" s="22"/>
      <c r="O184" s="21"/>
      <c r="P184" s="21"/>
      <c r="Q184" s="21"/>
      <c r="R184" s="21"/>
      <c r="S184" s="21"/>
      <c r="T184" s="21"/>
      <c r="U184" s="21"/>
      <c r="V184" s="21"/>
      <c r="W184" s="22"/>
      <c r="X184" s="21"/>
      <c r="Y184" s="20"/>
      <c r="Z184" s="20"/>
      <c r="AA184" s="5">
        <f t="shared" si="17"/>
        <v>0</v>
      </c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5">
        <f t="shared" si="18"/>
        <v>0</v>
      </c>
      <c r="AN184" s="5">
        <f t="shared" si="19"/>
        <v>0</v>
      </c>
      <c r="AO184" s="5">
        <f t="shared" si="20"/>
        <v>0</v>
      </c>
      <c r="AP184" s="10">
        <f t="shared" si="21"/>
      </c>
      <c r="AQ184" s="9" t="b">
        <f t="shared" si="22"/>
        <v>0</v>
      </c>
      <c r="AR184" s="2" t="b">
        <f t="shared" si="23"/>
        <v>0</v>
      </c>
      <c r="AS184" s="8">
        <f t="shared" si="24"/>
      </c>
    </row>
    <row r="185" spans="2:45" ht="13.5">
      <c r="B185" s="27"/>
      <c r="C185" s="28"/>
      <c r="D185" s="27"/>
      <c r="E185" s="26"/>
      <c r="F185" s="25"/>
      <c r="G185" s="16" t="e">
        <f>VLOOKUP(F185,Foglio1!$D$3:$E$1509,2,FALSE)</f>
        <v>#N/A</v>
      </c>
      <c r="H185" s="24"/>
      <c r="I185" s="23"/>
      <c r="J185" s="23"/>
      <c r="K185" s="23"/>
      <c r="L185" s="23"/>
      <c r="M185" s="22"/>
      <c r="N185" s="22"/>
      <c r="O185" s="21"/>
      <c r="P185" s="21"/>
      <c r="Q185" s="21"/>
      <c r="R185" s="21"/>
      <c r="S185" s="21"/>
      <c r="T185" s="21"/>
      <c r="U185" s="21"/>
      <c r="V185" s="21"/>
      <c r="W185" s="22"/>
      <c r="X185" s="21"/>
      <c r="Y185" s="20"/>
      <c r="Z185" s="20"/>
      <c r="AA185" s="5">
        <f t="shared" si="17"/>
        <v>0</v>
      </c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5">
        <f t="shared" si="18"/>
        <v>0</v>
      </c>
      <c r="AN185" s="5">
        <f t="shared" si="19"/>
        <v>0</v>
      </c>
      <c r="AO185" s="5">
        <f t="shared" si="20"/>
        <v>0</v>
      </c>
      <c r="AP185" s="10">
        <f t="shared" si="21"/>
      </c>
      <c r="AQ185" s="9" t="b">
        <f t="shared" si="22"/>
        <v>0</v>
      </c>
      <c r="AR185" s="2" t="b">
        <f t="shared" si="23"/>
        <v>0</v>
      </c>
      <c r="AS185" s="8">
        <f t="shared" si="24"/>
      </c>
    </row>
    <row r="186" spans="2:45" ht="13.5">
      <c r="B186" s="27"/>
      <c r="C186" s="28"/>
      <c r="D186" s="27"/>
      <c r="E186" s="26"/>
      <c r="F186" s="25"/>
      <c r="G186" s="16" t="e">
        <f>VLOOKUP(F186,Foglio1!$D$3:$E$1509,2,FALSE)</f>
        <v>#N/A</v>
      </c>
      <c r="H186" s="24"/>
      <c r="I186" s="23"/>
      <c r="J186" s="23"/>
      <c r="K186" s="23"/>
      <c r="L186" s="23"/>
      <c r="M186" s="22"/>
      <c r="N186" s="22"/>
      <c r="O186" s="21"/>
      <c r="P186" s="21"/>
      <c r="Q186" s="21"/>
      <c r="R186" s="21"/>
      <c r="S186" s="21"/>
      <c r="T186" s="21"/>
      <c r="U186" s="21"/>
      <c r="V186" s="21"/>
      <c r="W186" s="22"/>
      <c r="X186" s="21"/>
      <c r="Y186" s="20"/>
      <c r="Z186" s="20"/>
      <c r="AA186" s="5">
        <f t="shared" si="17"/>
        <v>0</v>
      </c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5">
        <f t="shared" si="18"/>
        <v>0</v>
      </c>
      <c r="AN186" s="5">
        <f t="shared" si="19"/>
        <v>0</v>
      </c>
      <c r="AO186" s="5">
        <f t="shared" si="20"/>
        <v>0</v>
      </c>
      <c r="AP186" s="10">
        <f t="shared" si="21"/>
      </c>
      <c r="AQ186" s="9" t="b">
        <f t="shared" si="22"/>
        <v>0</v>
      </c>
      <c r="AR186" s="2" t="b">
        <f t="shared" si="23"/>
        <v>0</v>
      </c>
      <c r="AS186" s="8">
        <f t="shared" si="24"/>
      </c>
    </row>
    <row r="187" spans="2:45" ht="13.5">
      <c r="B187" s="27"/>
      <c r="C187" s="28"/>
      <c r="D187" s="27"/>
      <c r="E187" s="26"/>
      <c r="F187" s="25"/>
      <c r="G187" s="16" t="e">
        <f>VLOOKUP(F187,Foglio1!$D$3:$E$1509,2,FALSE)</f>
        <v>#N/A</v>
      </c>
      <c r="H187" s="24"/>
      <c r="I187" s="23"/>
      <c r="J187" s="23"/>
      <c r="K187" s="23"/>
      <c r="L187" s="23"/>
      <c r="M187" s="22"/>
      <c r="N187" s="22"/>
      <c r="O187" s="21"/>
      <c r="P187" s="21"/>
      <c r="Q187" s="21"/>
      <c r="R187" s="21"/>
      <c r="S187" s="21"/>
      <c r="T187" s="21"/>
      <c r="U187" s="21"/>
      <c r="V187" s="21"/>
      <c r="W187" s="22"/>
      <c r="X187" s="21"/>
      <c r="Y187" s="20"/>
      <c r="Z187" s="20"/>
      <c r="AA187" s="5">
        <f t="shared" si="17"/>
        <v>0</v>
      </c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5">
        <f t="shared" si="18"/>
        <v>0</v>
      </c>
      <c r="AN187" s="5">
        <f t="shared" si="19"/>
        <v>0</v>
      </c>
      <c r="AO187" s="5">
        <f t="shared" si="20"/>
        <v>0</v>
      </c>
      <c r="AP187" s="10">
        <f t="shared" si="21"/>
      </c>
      <c r="AQ187" s="9" t="b">
        <f t="shared" si="22"/>
        <v>0</v>
      </c>
      <c r="AR187" s="2" t="b">
        <f t="shared" si="23"/>
        <v>0</v>
      </c>
      <c r="AS187" s="8">
        <f t="shared" si="24"/>
      </c>
    </row>
    <row r="188" spans="2:45" ht="13.5">
      <c r="B188" s="27"/>
      <c r="C188" s="28"/>
      <c r="D188" s="27"/>
      <c r="E188" s="26"/>
      <c r="F188" s="25"/>
      <c r="G188" s="16" t="e">
        <f>VLOOKUP(F188,Foglio1!$D$3:$E$1509,2,FALSE)</f>
        <v>#N/A</v>
      </c>
      <c r="H188" s="24"/>
      <c r="I188" s="23"/>
      <c r="J188" s="23"/>
      <c r="K188" s="23"/>
      <c r="L188" s="23"/>
      <c r="M188" s="22"/>
      <c r="N188" s="22"/>
      <c r="O188" s="21"/>
      <c r="P188" s="21"/>
      <c r="Q188" s="21"/>
      <c r="R188" s="21"/>
      <c r="S188" s="21"/>
      <c r="T188" s="21"/>
      <c r="U188" s="21"/>
      <c r="V188" s="21"/>
      <c r="W188" s="22"/>
      <c r="X188" s="21"/>
      <c r="Y188" s="20"/>
      <c r="Z188" s="20"/>
      <c r="AA188" s="5">
        <f t="shared" si="17"/>
        <v>0</v>
      </c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5">
        <f t="shared" si="18"/>
        <v>0</v>
      </c>
      <c r="AN188" s="5">
        <f t="shared" si="19"/>
        <v>0</v>
      </c>
      <c r="AO188" s="5">
        <f t="shared" si="20"/>
        <v>0</v>
      </c>
      <c r="AP188" s="10">
        <f t="shared" si="21"/>
      </c>
      <c r="AQ188" s="9" t="b">
        <f t="shared" si="22"/>
        <v>0</v>
      </c>
      <c r="AR188" s="2" t="b">
        <f t="shared" si="23"/>
        <v>0</v>
      </c>
      <c r="AS188" s="8">
        <f t="shared" si="24"/>
      </c>
    </row>
    <row r="189" spans="2:45" ht="13.5">
      <c r="B189" s="27"/>
      <c r="C189" s="28"/>
      <c r="D189" s="27"/>
      <c r="E189" s="26"/>
      <c r="F189" s="25"/>
      <c r="G189" s="16" t="e">
        <f>VLOOKUP(F189,Foglio1!$D$3:$E$1509,2,FALSE)</f>
        <v>#N/A</v>
      </c>
      <c r="H189" s="24"/>
      <c r="I189" s="23"/>
      <c r="J189" s="23"/>
      <c r="K189" s="23"/>
      <c r="L189" s="23"/>
      <c r="M189" s="22"/>
      <c r="N189" s="22"/>
      <c r="O189" s="21"/>
      <c r="P189" s="21"/>
      <c r="Q189" s="21"/>
      <c r="R189" s="21"/>
      <c r="S189" s="21"/>
      <c r="T189" s="21"/>
      <c r="U189" s="21"/>
      <c r="V189" s="21"/>
      <c r="W189" s="22"/>
      <c r="X189" s="21"/>
      <c r="Y189" s="20"/>
      <c r="Z189" s="20"/>
      <c r="AA189" s="5">
        <f t="shared" si="17"/>
        <v>0</v>
      </c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5">
        <f t="shared" si="18"/>
        <v>0</v>
      </c>
      <c r="AN189" s="5">
        <f t="shared" si="19"/>
        <v>0</v>
      </c>
      <c r="AO189" s="5">
        <f t="shared" si="20"/>
        <v>0</v>
      </c>
      <c r="AP189" s="10">
        <f t="shared" si="21"/>
      </c>
      <c r="AQ189" s="9" t="b">
        <f t="shared" si="22"/>
        <v>0</v>
      </c>
      <c r="AR189" s="2" t="b">
        <f t="shared" si="23"/>
        <v>0</v>
      </c>
      <c r="AS189" s="8">
        <f t="shared" si="24"/>
      </c>
    </row>
    <row r="190" spans="2:45" ht="13.5">
      <c r="B190" s="27"/>
      <c r="C190" s="28"/>
      <c r="D190" s="27"/>
      <c r="E190" s="26"/>
      <c r="F190" s="25"/>
      <c r="G190" s="16" t="e">
        <f>VLOOKUP(F190,Foglio1!$D$3:$E$1509,2,FALSE)</f>
        <v>#N/A</v>
      </c>
      <c r="H190" s="24"/>
      <c r="I190" s="23"/>
      <c r="J190" s="23"/>
      <c r="K190" s="23"/>
      <c r="L190" s="23"/>
      <c r="M190" s="22"/>
      <c r="N190" s="22"/>
      <c r="O190" s="21"/>
      <c r="P190" s="21"/>
      <c r="Q190" s="21"/>
      <c r="R190" s="21"/>
      <c r="S190" s="21"/>
      <c r="T190" s="21"/>
      <c r="U190" s="21"/>
      <c r="V190" s="21"/>
      <c r="W190" s="22"/>
      <c r="X190" s="21"/>
      <c r="Y190" s="20"/>
      <c r="Z190" s="20"/>
      <c r="AA190" s="5">
        <f t="shared" si="17"/>
        <v>0</v>
      </c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5">
        <f t="shared" si="18"/>
        <v>0</v>
      </c>
      <c r="AN190" s="5">
        <f t="shared" si="19"/>
        <v>0</v>
      </c>
      <c r="AO190" s="5">
        <f t="shared" si="20"/>
        <v>0</v>
      </c>
      <c r="AP190" s="10">
        <f t="shared" si="21"/>
      </c>
      <c r="AQ190" s="9" t="b">
        <f t="shared" si="22"/>
        <v>0</v>
      </c>
      <c r="AR190" s="2" t="b">
        <f t="shared" si="23"/>
        <v>0</v>
      </c>
      <c r="AS190" s="8">
        <f t="shared" si="24"/>
      </c>
    </row>
    <row r="191" spans="2:45" ht="13.5">
      <c r="B191" s="27"/>
      <c r="C191" s="28"/>
      <c r="D191" s="27"/>
      <c r="E191" s="26"/>
      <c r="F191" s="25"/>
      <c r="G191" s="16" t="e">
        <f>VLOOKUP(F191,Foglio1!$D$3:$E$1509,2,FALSE)</f>
        <v>#N/A</v>
      </c>
      <c r="H191" s="24"/>
      <c r="I191" s="23"/>
      <c r="J191" s="23"/>
      <c r="K191" s="23"/>
      <c r="L191" s="23"/>
      <c r="M191" s="22"/>
      <c r="N191" s="22"/>
      <c r="O191" s="21"/>
      <c r="P191" s="21"/>
      <c r="Q191" s="21"/>
      <c r="R191" s="21"/>
      <c r="S191" s="21"/>
      <c r="T191" s="21"/>
      <c r="U191" s="21"/>
      <c r="V191" s="21"/>
      <c r="W191" s="22"/>
      <c r="X191" s="21"/>
      <c r="Y191" s="20"/>
      <c r="Z191" s="20"/>
      <c r="AA191" s="5">
        <f t="shared" si="17"/>
        <v>0</v>
      </c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5">
        <f t="shared" si="18"/>
        <v>0</v>
      </c>
      <c r="AN191" s="5">
        <f t="shared" si="19"/>
        <v>0</v>
      </c>
      <c r="AO191" s="5">
        <f t="shared" si="20"/>
        <v>0</v>
      </c>
      <c r="AP191" s="10">
        <f t="shared" si="21"/>
      </c>
      <c r="AQ191" s="9" t="b">
        <f t="shared" si="22"/>
        <v>0</v>
      </c>
      <c r="AR191" s="2" t="b">
        <f t="shared" si="23"/>
        <v>0</v>
      </c>
      <c r="AS191" s="8">
        <f t="shared" si="24"/>
      </c>
    </row>
    <row r="192" spans="2:45" ht="13.5">
      <c r="B192" s="27"/>
      <c r="C192" s="28"/>
      <c r="D192" s="27"/>
      <c r="E192" s="26"/>
      <c r="F192" s="25"/>
      <c r="G192" s="16" t="e">
        <f>VLOOKUP(F192,Foglio1!$D$3:$E$1509,2,FALSE)</f>
        <v>#N/A</v>
      </c>
      <c r="H192" s="24"/>
      <c r="I192" s="23"/>
      <c r="J192" s="23"/>
      <c r="K192" s="23"/>
      <c r="L192" s="23"/>
      <c r="M192" s="22"/>
      <c r="N192" s="22"/>
      <c r="O192" s="21"/>
      <c r="P192" s="21"/>
      <c r="Q192" s="21"/>
      <c r="R192" s="21"/>
      <c r="S192" s="21"/>
      <c r="T192" s="21"/>
      <c r="U192" s="21"/>
      <c r="V192" s="21"/>
      <c r="W192" s="22"/>
      <c r="X192" s="21"/>
      <c r="Y192" s="20"/>
      <c r="Z192" s="20"/>
      <c r="AA192" s="5">
        <f t="shared" si="17"/>
        <v>0</v>
      </c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5">
        <f t="shared" si="18"/>
        <v>0</v>
      </c>
      <c r="AN192" s="5">
        <f t="shared" si="19"/>
        <v>0</v>
      </c>
      <c r="AO192" s="5">
        <f t="shared" si="20"/>
        <v>0</v>
      </c>
      <c r="AP192" s="10">
        <f t="shared" si="21"/>
      </c>
      <c r="AQ192" s="9" t="b">
        <f t="shared" si="22"/>
        <v>0</v>
      </c>
      <c r="AR192" s="2" t="b">
        <f t="shared" si="23"/>
        <v>0</v>
      </c>
      <c r="AS192" s="8">
        <f t="shared" si="24"/>
      </c>
    </row>
    <row r="193" spans="2:45" ht="13.5">
      <c r="B193" s="27"/>
      <c r="C193" s="28"/>
      <c r="D193" s="27"/>
      <c r="E193" s="26"/>
      <c r="F193" s="25"/>
      <c r="G193" s="16" t="e">
        <f>VLOOKUP(F193,Foglio1!$D$3:$E$1509,2,FALSE)</f>
        <v>#N/A</v>
      </c>
      <c r="H193" s="24"/>
      <c r="I193" s="23"/>
      <c r="J193" s="23"/>
      <c r="K193" s="23"/>
      <c r="L193" s="23"/>
      <c r="M193" s="22"/>
      <c r="N193" s="22"/>
      <c r="O193" s="21"/>
      <c r="P193" s="21"/>
      <c r="Q193" s="21"/>
      <c r="R193" s="21"/>
      <c r="S193" s="21"/>
      <c r="T193" s="21"/>
      <c r="U193" s="21"/>
      <c r="V193" s="21"/>
      <c r="W193" s="22"/>
      <c r="X193" s="21"/>
      <c r="Y193" s="20"/>
      <c r="Z193" s="20"/>
      <c r="AA193" s="5">
        <f t="shared" si="17"/>
        <v>0</v>
      </c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5">
        <f t="shared" si="18"/>
        <v>0</v>
      </c>
      <c r="AN193" s="5">
        <f t="shared" si="19"/>
        <v>0</v>
      </c>
      <c r="AO193" s="5">
        <f t="shared" si="20"/>
        <v>0</v>
      </c>
      <c r="AP193" s="10">
        <f t="shared" si="21"/>
      </c>
      <c r="AQ193" s="9" t="b">
        <f t="shared" si="22"/>
        <v>0</v>
      </c>
      <c r="AR193" s="2" t="b">
        <f t="shared" si="23"/>
        <v>0</v>
      </c>
      <c r="AS193" s="8">
        <f t="shared" si="24"/>
      </c>
    </row>
    <row r="194" spans="2:45" ht="13.5">
      <c r="B194" s="27"/>
      <c r="C194" s="28"/>
      <c r="D194" s="27"/>
      <c r="E194" s="26"/>
      <c r="F194" s="25"/>
      <c r="G194" s="16" t="e">
        <f>VLOOKUP(F194,Foglio1!$D$3:$E$1509,2,FALSE)</f>
        <v>#N/A</v>
      </c>
      <c r="H194" s="24"/>
      <c r="I194" s="23"/>
      <c r="J194" s="23"/>
      <c r="K194" s="23"/>
      <c r="L194" s="23"/>
      <c r="M194" s="22"/>
      <c r="N194" s="22"/>
      <c r="O194" s="21"/>
      <c r="P194" s="21"/>
      <c r="Q194" s="21"/>
      <c r="R194" s="21"/>
      <c r="S194" s="21"/>
      <c r="T194" s="21"/>
      <c r="U194" s="21"/>
      <c r="V194" s="21"/>
      <c r="W194" s="22"/>
      <c r="X194" s="21"/>
      <c r="Y194" s="20"/>
      <c r="Z194" s="20"/>
      <c r="AA194" s="5">
        <f t="shared" si="17"/>
        <v>0</v>
      </c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5">
        <f t="shared" si="18"/>
        <v>0</v>
      </c>
      <c r="AN194" s="5">
        <f t="shared" si="19"/>
        <v>0</v>
      </c>
      <c r="AO194" s="5">
        <f t="shared" si="20"/>
        <v>0</v>
      </c>
      <c r="AP194" s="10">
        <f t="shared" si="21"/>
      </c>
      <c r="AQ194" s="9" t="b">
        <f t="shared" si="22"/>
        <v>0</v>
      </c>
      <c r="AR194" s="2" t="b">
        <f t="shared" si="23"/>
        <v>0</v>
      </c>
      <c r="AS194" s="8">
        <f t="shared" si="24"/>
      </c>
    </row>
    <row r="195" spans="2:45" ht="13.5">
      <c r="B195" s="27"/>
      <c r="C195" s="28"/>
      <c r="D195" s="27"/>
      <c r="E195" s="26"/>
      <c r="F195" s="25"/>
      <c r="G195" s="16" t="e">
        <f>VLOOKUP(F195,Foglio1!$D$3:$E$1509,2,FALSE)</f>
        <v>#N/A</v>
      </c>
      <c r="H195" s="24"/>
      <c r="I195" s="23"/>
      <c r="J195" s="23"/>
      <c r="K195" s="23"/>
      <c r="L195" s="23"/>
      <c r="M195" s="22"/>
      <c r="N195" s="22"/>
      <c r="O195" s="21"/>
      <c r="P195" s="21"/>
      <c r="Q195" s="21"/>
      <c r="R195" s="21"/>
      <c r="S195" s="21"/>
      <c r="T195" s="21"/>
      <c r="U195" s="21"/>
      <c r="V195" s="21"/>
      <c r="W195" s="22"/>
      <c r="X195" s="21"/>
      <c r="Y195" s="20"/>
      <c r="Z195" s="20"/>
      <c r="AA195" s="5">
        <f t="shared" si="17"/>
        <v>0</v>
      </c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5">
        <f t="shared" si="18"/>
        <v>0</v>
      </c>
      <c r="AN195" s="5">
        <f t="shared" si="19"/>
        <v>0</v>
      </c>
      <c r="AO195" s="5">
        <f t="shared" si="20"/>
        <v>0</v>
      </c>
      <c r="AP195" s="10">
        <f t="shared" si="21"/>
      </c>
      <c r="AQ195" s="9" t="b">
        <f t="shared" si="22"/>
        <v>0</v>
      </c>
      <c r="AR195" s="2" t="b">
        <f t="shared" si="23"/>
        <v>0</v>
      </c>
      <c r="AS195" s="8">
        <f t="shared" si="24"/>
      </c>
    </row>
    <row r="196" spans="2:45" ht="13.5">
      <c r="B196" s="27"/>
      <c r="C196" s="28"/>
      <c r="D196" s="27"/>
      <c r="E196" s="26"/>
      <c r="F196" s="25"/>
      <c r="G196" s="16" t="e">
        <f>VLOOKUP(F196,Foglio1!$D$3:$E$1509,2,FALSE)</f>
        <v>#N/A</v>
      </c>
      <c r="H196" s="24"/>
      <c r="I196" s="23"/>
      <c r="J196" s="23"/>
      <c r="K196" s="23"/>
      <c r="L196" s="23"/>
      <c r="M196" s="22"/>
      <c r="N196" s="22"/>
      <c r="O196" s="21"/>
      <c r="P196" s="21"/>
      <c r="Q196" s="21"/>
      <c r="R196" s="21"/>
      <c r="S196" s="21"/>
      <c r="T196" s="21"/>
      <c r="U196" s="21"/>
      <c r="V196" s="21"/>
      <c r="W196" s="22"/>
      <c r="X196" s="21"/>
      <c r="Y196" s="20"/>
      <c r="Z196" s="20"/>
      <c r="AA196" s="5">
        <f t="shared" si="17"/>
        <v>0</v>
      </c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5">
        <f t="shared" si="18"/>
        <v>0</v>
      </c>
      <c r="AN196" s="5">
        <f t="shared" si="19"/>
        <v>0</v>
      </c>
      <c r="AO196" s="5">
        <f t="shared" si="20"/>
        <v>0</v>
      </c>
      <c r="AP196" s="10">
        <f t="shared" si="21"/>
      </c>
      <c r="AQ196" s="9" t="b">
        <f t="shared" si="22"/>
        <v>0</v>
      </c>
      <c r="AR196" s="2" t="b">
        <f t="shared" si="23"/>
        <v>0</v>
      </c>
      <c r="AS196" s="8">
        <f t="shared" si="24"/>
      </c>
    </row>
    <row r="197" spans="2:45" ht="13.5">
      <c r="B197" s="27"/>
      <c r="C197" s="28"/>
      <c r="D197" s="27"/>
      <c r="E197" s="26"/>
      <c r="F197" s="25"/>
      <c r="G197" s="16" t="e">
        <f>VLOOKUP(F197,Foglio1!$D$3:$E$1509,2,FALSE)</f>
        <v>#N/A</v>
      </c>
      <c r="H197" s="24"/>
      <c r="I197" s="23"/>
      <c r="J197" s="23"/>
      <c r="K197" s="23"/>
      <c r="L197" s="23"/>
      <c r="M197" s="22"/>
      <c r="N197" s="22"/>
      <c r="O197" s="21"/>
      <c r="P197" s="21"/>
      <c r="Q197" s="21"/>
      <c r="R197" s="21"/>
      <c r="S197" s="21"/>
      <c r="T197" s="21"/>
      <c r="U197" s="21"/>
      <c r="V197" s="21"/>
      <c r="W197" s="22"/>
      <c r="X197" s="21"/>
      <c r="Y197" s="20"/>
      <c r="Z197" s="20"/>
      <c r="AA197" s="5">
        <f t="shared" si="17"/>
        <v>0</v>
      </c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5">
        <f t="shared" si="18"/>
        <v>0</v>
      </c>
      <c r="AN197" s="5">
        <f t="shared" si="19"/>
        <v>0</v>
      </c>
      <c r="AO197" s="5">
        <f t="shared" si="20"/>
        <v>0</v>
      </c>
      <c r="AP197" s="10">
        <f t="shared" si="21"/>
      </c>
      <c r="AQ197" s="9" t="b">
        <f t="shared" si="22"/>
        <v>0</v>
      </c>
      <c r="AR197" s="2" t="b">
        <f t="shared" si="23"/>
        <v>0</v>
      </c>
      <c r="AS197" s="8">
        <f t="shared" si="24"/>
      </c>
    </row>
    <row r="198" spans="2:45" ht="13.5">
      <c r="B198" s="27"/>
      <c r="C198" s="28"/>
      <c r="D198" s="27"/>
      <c r="E198" s="26"/>
      <c r="F198" s="25"/>
      <c r="G198" s="16" t="e">
        <f>VLOOKUP(F198,Foglio1!$D$3:$E$1509,2,FALSE)</f>
        <v>#N/A</v>
      </c>
      <c r="H198" s="24"/>
      <c r="I198" s="23"/>
      <c r="J198" s="23"/>
      <c r="K198" s="23"/>
      <c r="L198" s="23"/>
      <c r="M198" s="22"/>
      <c r="N198" s="22"/>
      <c r="O198" s="21"/>
      <c r="P198" s="21"/>
      <c r="Q198" s="21"/>
      <c r="R198" s="21"/>
      <c r="S198" s="21"/>
      <c r="T198" s="21"/>
      <c r="U198" s="21"/>
      <c r="V198" s="21"/>
      <c r="W198" s="22"/>
      <c r="X198" s="21"/>
      <c r="Y198" s="20"/>
      <c r="Z198" s="20"/>
      <c r="AA198" s="5">
        <f t="shared" si="17"/>
        <v>0</v>
      </c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5">
        <f t="shared" si="18"/>
        <v>0</v>
      </c>
      <c r="AN198" s="5">
        <f t="shared" si="19"/>
        <v>0</v>
      </c>
      <c r="AO198" s="5">
        <f t="shared" si="20"/>
        <v>0</v>
      </c>
      <c r="AP198" s="10">
        <f t="shared" si="21"/>
      </c>
      <c r="AQ198" s="9" t="b">
        <f t="shared" si="22"/>
        <v>0</v>
      </c>
      <c r="AR198" s="2" t="b">
        <f t="shared" si="23"/>
        <v>0</v>
      </c>
      <c r="AS198" s="8">
        <f t="shared" si="24"/>
      </c>
    </row>
    <row r="199" spans="2:45" ht="13.5">
      <c r="B199" s="27"/>
      <c r="C199" s="28"/>
      <c r="D199" s="27"/>
      <c r="E199" s="26"/>
      <c r="F199" s="25"/>
      <c r="G199" s="16" t="e">
        <f>VLOOKUP(F199,Foglio1!$D$3:$E$1509,2,FALSE)</f>
        <v>#N/A</v>
      </c>
      <c r="H199" s="24"/>
      <c r="I199" s="23"/>
      <c r="J199" s="23"/>
      <c r="K199" s="23"/>
      <c r="L199" s="23"/>
      <c r="M199" s="22"/>
      <c r="N199" s="22"/>
      <c r="O199" s="21"/>
      <c r="P199" s="21"/>
      <c r="Q199" s="21"/>
      <c r="R199" s="21"/>
      <c r="S199" s="21"/>
      <c r="T199" s="21"/>
      <c r="U199" s="21"/>
      <c r="V199" s="21"/>
      <c r="W199" s="22"/>
      <c r="X199" s="21"/>
      <c r="Y199" s="20"/>
      <c r="Z199" s="20"/>
      <c r="AA199" s="5">
        <f aca="true" t="shared" si="25" ref="AA199:AA262">SUM(Y199:Z199)</f>
        <v>0</v>
      </c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5">
        <f aca="true" t="shared" si="26" ref="AM199:AM262">SUM(AA199:AC199)</f>
        <v>0</v>
      </c>
      <c r="AN199" s="5">
        <f aca="true" t="shared" si="27" ref="AN199:AN262">SUM(AD199:AF199)</f>
        <v>0</v>
      </c>
      <c r="AO199" s="5">
        <f aca="true" t="shared" si="28" ref="AO199:AO262">SUM(AG199:AK199)</f>
        <v>0</v>
      </c>
      <c r="AP199" s="10">
        <f aca="true" t="shared" si="29" ref="AP199:AP262">IF(AND(OR(AQ199=FALSE,AR199=FALSE),OR(COUNTBLANK(A199:F199)&lt;&gt;COLUMNS(A199:F199),COUNTBLANK(H199:Z199)&lt;&gt;COLUMNS(H199:Z199),COUNTBLANK(AB199:AL199)&lt;&gt;COLUMNS(AB199:AL199))),"KO","")</f>
      </c>
      <c r="AQ199" s="9" t="b">
        <f aca="true" t="shared" si="30" ref="AQ199:AQ262">IF(OR(ISBLANK(O199),ISBLANK(R199),ISBLANK(V199),ISBLANK(W199),ISBLANK(Y199),ISBLANK(AB199),ISBLANK(AD199),ISBLANK(AL199)),FALSE,TRUE)</f>
        <v>0</v>
      </c>
      <c r="AR199" s="2" t="b">
        <f aca="true" t="shared" si="31" ref="AR199:AR262">IF(ISBLANK(B199),IF(OR(ISBLANK(C199),ISBLANK(D199),ISBLANK(E199),ISBLANK(F199),ISBLANK(G199),ISBLANK(H199)),FALSE,TRUE),TRUE)</f>
        <v>0</v>
      </c>
      <c r="AS199" s="8">
        <f aca="true" t="shared" si="32" ref="AS199:AS262">IF(AND(AP199="KO",OR(COUNTBLANK(A199:F199)&lt;&gt;COLUMNS(A199:F199),COUNTBLANK(H199:Z199)&lt;&gt;COLUMNS(H199:Z199),COUNTBLANK(AB199:AL199)&lt;&gt;COLUMNS(AB199:AL199))),"ATTENZIONE!!! NON TUTTI I CAMPI OBBLIGATORI SONO STATI COMPILATI","")</f>
      </c>
    </row>
    <row r="200" spans="2:45" ht="13.5">
      <c r="B200" s="27"/>
      <c r="C200" s="28"/>
      <c r="D200" s="27"/>
      <c r="E200" s="26"/>
      <c r="F200" s="25"/>
      <c r="G200" s="16" t="e">
        <f>VLOOKUP(F200,Foglio1!$D$3:$E$1509,2,FALSE)</f>
        <v>#N/A</v>
      </c>
      <c r="H200" s="24"/>
      <c r="I200" s="23"/>
      <c r="J200" s="23"/>
      <c r="K200" s="23"/>
      <c r="L200" s="23"/>
      <c r="M200" s="22"/>
      <c r="N200" s="22"/>
      <c r="O200" s="21"/>
      <c r="P200" s="21"/>
      <c r="Q200" s="21"/>
      <c r="R200" s="21"/>
      <c r="S200" s="21"/>
      <c r="T200" s="21"/>
      <c r="U200" s="21"/>
      <c r="V200" s="21"/>
      <c r="W200" s="22"/>
      <c r="X200" s="21"/>
      <c r="Y200" s="20"/>
      <c r="Z200" s="20"/>
      <c r="AA200" s="5">
        <f t="shared" si="25"/>
        <v>0</v>
      </c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5">
        <f t="shared" si="26"/>
        <v>0</v>
      </c>
      <c r="AN200" s="5">
        <f t="shared" si="27"/>
        <v>0</v>
      </c>
      <c r="AO200" s="5">
        <f t="shared" si="28"/>
        <v>0</v>
      </c>
      <c r="AP200" s="10">
        <f t="shared" si="29"/>
      </c>
      <c r="AQ200" s="9" t="b">
        <f t="shared" si="30"/>
        <v>0</v>
      </c>
      <c r="AR200" s="2" t="b">
        <f t="shared" si="31"/>
        <v>0</v>
      </c>
      <c r="AS200" s="8">
        <f t="shared" si="32"/>
      </c>
    </row>
    <row r="201" spans="2:45" ht="13.5">
      <c r="B201" s="27"/>
      <c r="C201" s="28"/>
      <c r="D201" s="27"/>
      <c r="E201" s="26"/>
      <c r="F201" s="25"/>
      <c r="G201" s="16" t="e">
        <f>VLOOKUP(F201,Foglio1!$D$3:$E$1509,2,FALSE)</f>
        <v>#N/A</v>
      </c>
      <c r="H201" s="24"/>
      <c r="I201" s="23"/>
      <c r="J201" s="23"/>
      <c r="K201" s="23"/>
      <c r="L201" s="23"/>
      <c r="M201" s="22"/>
      <c r="N201" s="22"/>
      <c r="O201" s="21"/>
      <c r="P201" s="21"/>
      <c r="Q201" s="21"/>
      <c r="R201" s="21"/>
      <c r="S201" s="21"/>
      <c r="T201" s="21"/>
      <c r="U201" s="21"/>
      <c r="V201" s="21"/>
      <c r="W201" s="22"/>
      <c r="X201" s="21"/>
      <c r="Y201" s="20"/>
      <c r="Z201" s="20"/>
      <c r="AA201" s="5">
        <f t="shared" si="25"/>
        <v>0</v>
      </c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5">
        <f t="shared" si="26"/>
        <v>0</v>
      </c>
      <c r="AN201" s="5">
        <f t="shared" si="27"/>
        <v>0</v>
      </c>
      <c r="AO201" s="5">
        <f t="shared" si="28"/>
        <v>0</v>
      </c>
      <c r="AP201" s="10">
        <f t="shared" si="29"/>
      </c>
      <c r="AQ201" s="9" t="b">
        <f t="shared" si="30"/>
        <v>0</v>
      </c>
      <c r="AR201" s="2" t="b">
        <f t="shared" si="31"/>
        <v>0</v>
      </c>
      <c r="AS201" s="8">
        <f t="shared" si="32"/>
      </c>
    </row>
    <row r="202" spans="2:45" ht="13.5">
      <c r="B202" s="27"/>
      <c r="C202" s="28"/>
      <c r="D202" s="27"/>
      <c r="E202" s="26"/>
      <c r="F202" s="25"/>
      <c r="G202" s="16" t="e">
        <f>VLOOKUP(F202,Foglio1!$D$3:$E$1509,2,FALSE)</f>
        <v>#N/A</v>
      </c>
      <c r="H202" s="24"/>
      <c r="I202" s="23"/>
      <c r="J202" s="23"/>
      <c r="K202" s="23"/>
      <c r="L202" s="23"/>
      <c r="M202" s="22"/>
      <c r="N202" s="22"/>
      <c r="O202" s="21"/>
      <c r="P202" s="21"/>
      <c r="Q202" s="21"/>
      <c r="R202" s="21"/>
      <c r="S202" s="21"/>
      <c r="T202" s="21"/>
      <c r="U202" s="21"/>
      <c r="V202" s="21"/>
      <c r="W202" s="22"/>
      <c r="X202" s="21"/>
      <c r="Y202" s="20"/>
      <c r="Z202" s="20"/>
      <c r="AA202" s="5">
        <f t="shared" si="25"/>
        <v>0</v>
      </c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5">
        <f t="shared" si="26"/>
        <v>0</v>
      </c>
      <c r="AN202" s="5">
        <f t="shared" si="27"/>
        <v>0</v>
      </c>
      <c r="AO202" s="5">
        <f t="shared" si="28"/>
        <v>0</v>
      </c>
      <c r="AP202" s="10">
        <f t="shared" si="29"/>
      </c>
      <c r="AQ202" s="9" t="b">
        <f t="shared" si="30"/>
        <v>0</v>
      </c>
      <c r="AR202" s="2" t="b">
        <f t="shared" si="31"/>
        <v>0</v>
      </c>
      <c r="AS202" s="8">
        <f t="shared" si="32"/>
      </c>
    </row>
    <row r="203" spans="2:45" ht="13.5">
      <c r="B203" s="27"/>
      <c r="C203" s="28"/>
      <c r="D203" s="27"/>
      <c r="E203" s="26"/>
      <c r="F203" s="25"/>
      <c r="G203" s="16" t="e">
        <f>VLOOKUP(F203,Foglio1!$D$3:$E$1509,2,FALSE)</f>
        <v>#N/A</v>
      </c>
      <c r="H203" s="24"/>
      <c r="I203" s="23"/>
      <c r="J203" s="23"/>
      <c r="K203" s="23"/>
      <c r="L203" s="23"/>
      <c r="M203" s="22"/>
      <c r="N203" s="22"/>
      <c r="O203" s="21"/>
      <c r="P203" s="21"/>
      <c r="Q203" s="21"/>
      <c r="R203" s="21"/>
      <c r="S203" s="21"/>
      <c r="T203" s="21"/>
      <c r="U203" s="21"/>
      <c r="V203" s="21"/>
      <c r="W203" s="22"/>
      <c r="X203" s="21"/>
      <c r="Y203" s="20"/>
      <c r="Z203" s="20"/>
      <c r="AA203" s="5">
        <f t="shared" si="25"/>
        <v>0</v>
      </c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5">
        <f t="shared" si="26"/>
        <v>0</v>
      </c>
      <c r="AN203" s="5">
        <f t="shared" si="27"/>
        <v>0</v>
      </c>
      <c r="AO203" s="5">
        <f t="shared" si="28"/>
        <v>0</v>
      </c>
      <c r="AP203" s="10">
        <f t="shared" si="29"/>
      </c>
      <c r="AQ203" s="9" t="b">
        <f t="shared" si="30"/>
        <v>0</v>
      </c>
      <c r="AR203" s="2" t="b">
        <f t="shared" si="31"/>
        <v>0</v>
      </c>
      <c r="AS203" s="8">
        <f t="shared" si="32"/>
      </c>
    </row>
    <row r="204" spans="2:45" ht="13.5">
      <c r="B204" s="27"/>
      <c r="C204" s="28"/>
      <c r="D204" s="27"/>
      <c r="E204" s="26"/>
      <c r="F204" s="25"/>
      <c r="G204" s="16" t="e">
        <f>VLOOKUP(F204,Foglio1!$D$3:$E$1509,2,FALSE)</f>
        <v>#N/A</v>
      </c>
      <c r="H204" s="24"/>
      <c r="I204" s="23"/>
      <c r="J204" s="23"/>
      <c r="K204" s="23"/>
      <c r="L204" s="23"/>
      <c r="M204" s="22"/>
      <c r="N204" s="22"/>
      <c r="O204" s="21"/>
      <c r="P204" s="21"/>
      <c r="Q204" s="21"/>
      <c r="R204" s="21"/>
      <c r="S204" s="21"/>
      <c r="T204" s="21"/>
      <c r="U204" s="21"/>
      <c r="V204" s="21"/>
      <c r="W204" s="22"/>
      <c r="X204" s="21"/>
      <c r="Y204" s="20"/>
      <c r="Z204" s="20"/>
      <c r="AA204" s="5">
        <f t="shared" si="25"/>
        <v>0</v>
      </c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5">
        <f t="shared" si="26"/>
        <v>0</v>
      </c>
      <c r="AN204" s="5">
        <f t="shared" si="27"/>
        <v>0</v>
      </c>
      <c r="AO204" s="5">
        <f t="shared" si="28"/>
        <v>0</v>
      </c>
      <c r="AP204" s="10">
        <f t="shared" si="29"/>
      </c>
      <c r="AQ204" s="9" t="b">
        <f t="shared" si="30"/>
        <v>0</v>
      </c>
      <c r="AR204" s="2" t="b">
        <f t="shared" si="31"/>
        <v>0</v>
      </c>
      <c r="AS204" s="8">
        <f t="shared" si="32"/>
      </c>
    </row>
    <row r="205" spans="2:45" ht="13.5">
      <c r="B205" s="27"/>
      <c r="C205" s="28"/>
      <c r="D205" s="27"/>
      <c r="E205" s="26"/>
      <c r="F205" s="25"/>
      <c r="G205" s="16" t="e">
        <f>VLOOKUP(F205,Foglio1!$D$3:$E$1509,2,FALSE)</f>
        <v>#N/A</v>
      </c>
      <c r="H205" s="24"/>
      <c r="I205" s="23"/>
      <c r="J205" s="23"/>
      <c r="K205" s="23"/>
      <c r="L205" s="23"/>
      <c r="M205" s="22"/>
      <c r="N205" s="22"/>
      <c r="O205" s="21"/>
      <c r="P205" s="21"/>
      <c r="Q205" s="21"/>
      <c r="R205" s="21"/>
      <c r="S205" s="21"/>
      <c r="T205" s="21"/>
      <c r="U205" s="21"/>
      <c r="V205" s="21"/>
      <c r="W205" s="22"/>
      <c r="X205" s="21"/>
      <c r="Y205" s="20"/>
      <c r="Z205" s="20"/>
      <c r="AA205" s="5">
        <f t="shared" si="25"/>
        <v>0</v>
      </c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5">
        <f t="shared" si="26"/>
        <v>0</v>
      </c>
      <c r="AN205" s="5">
        <f t="shared" si="27"/>
        <v>0</v>
      </c>
      <c r="AO205" s="5">
        <f t="shared" si="28"/>
        <v>0</v>
      </c>
      <c r="AP205" s="10">
        <f t="shared" si="29"/>
      </c>
      <c r="AQ205" s="9" t="b">
        <f t="shared" si="30"/>
        <v>0</v>
      </c>
      <c r="AR205" s="2" t="b">
        <f t="shared" si="31"/>
        <v>0</v>
      </c>
      <c r="AS205" s="8">
        <f t="shared" si="32"/>
      </c>
    </row>
    <row r="206" spans="2:45" ht="13.5">
      <c r="B206" s="27"/>
      <c r="C206" s="28"/>
      <c r="D206" s="27"/>
      <c r="E206" s="26"/>
      <c r="F206" s="25"/>
      <c r="G206" s="16" t="e">
        <f>VLOOKUP(F206,Foglio1!$D$3:$E$1509,2,FALSE)</f>
        <v>#N/A</v>
      </c>
      <c r="H206" s="24"/>
      <c r="I206" s="23"/>
      <c r="J206" s="23"/>
      <c r="K206" s="23"/>
      <c r="L206" s="23"/>
      <c r="M206" s="22"/>
      <c r="N206" s="22"/>
      <c r="O206" s="21"/>
      <c r="P206" s="21"/>
      <c r="Q206" s="21"/>
      <c r="R206" s="21"/>
      <c r="S206" s="21"/>
      <c r="T206" s="21"/>
      <c r="U206" s="21"/>
      <c r="V206" s="21"/>
      <c r="W206" s="22"/>
      <c r="X206" s="21"/>
      <c r="Y206" s="20"/>
      <c r="Z206" s="20"/>
      <c r="AA206" s="5">
        <f t="shared" si="25"/>
        <v>0</v>
      </c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5">
        <f t="shared" si="26"/>
        <v>0</v>
      </c>
      <c r="AN206" s="5">
        <f t="shared" si="27"/>
        <v>0</v>
      </c>
      <c r="AO206" s="5">
        <f t="shared" si="28"/>
        <v>0</v>
      </c>
      <c r="AP206" s="10">
        <f t="shared" si="29"/>
      </c>
      <c r="AQ206" s="9" t="b">
        <f t="shared" si="30"/>
        <v>0</v>
      </c>
      <c r="AR206" s="2" t="b">
        <f t="shared" si="31"/>
        <v>0</v>
      </c>
      <c r="AS206" s="8">
        <f t="shared" si="32"/>
      </c>
    </row>
    <row r="207" spans="2:45" ht="13.5">
      <c r="B207" s="27"/>
      <c r="C207" s="28"/>
      <c r="D207" s="27"/>
      <c r="E207" s="26"/>
      <c r="F207" s="25"/>
      <c r="G207" s="16" t="e">
        <f>VLOOKUP(F207,Foglio1!$D$3:$E$1509,2,FALSE)</f>
        <v>#N/A</v>
      </c>
      <c r="H207" s="24"/>
      <c r="I207" s="23"/>
      <c r="J207" s="23"/>
      <c r="K207" s="23"/>
      <c r="L207" s="23"/>
      <c r="M207" s="22"/>
      <c r="N207" s="22"/>
      <c r="O207" s="21"/>
      <c r="P207" s="21"/>
      <c r="Q207" s="21"/>
      <c r="R207" s="21"/>
      <c r="S207" s="21"/>
      <c r="T207" s="21"/>
      <c r="U207" s="21"/>
      <c r="V207" s="21"/>
      <c r="W207" s="22"/>
      <c r="X207" s="21"/>
      <c r="Y207" s="20"/>
      <c r="Z207" s="20"/>
      <c r="AA207" s="5">
        <f t="shared" si="25"/>
        <v>0</v>
      </c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5">
        <f t="shared" si="26"/>
        <v>0</v>
      </c>
      <c r="AN207" s="5">
        <f t="shared" si="27"/>
        <v>0</v>
      </c>
      <c r="AO207" s="5">
        <f t="shared" si="28"/>
        <v>0</v>
      </c>
      <c r="AP207" s="10">
        <f t="shared" si="29"/>
      </c>
      <c r="AQ207" s="9" t="b">
        <f t="shared" si="30"/>
        <v>0</v>
      </c>
      <c r="AR207" s="2" t="b">
        <f t="shared" si="31"/>
        <v>0</v>
      </c>
      <c r="AS207" s="8">
        <f t="shared" si="32"/>
      </c>
    </row>
    <row r="208" spans="2:45" ht="13.5">
      <c r="B208" s="27"/>
      <c r="C208" s="28"/>
      <c r="D208" s="27"/>
      <c r="E208" s="26"/>
      <c r="F208" s="25"/>
      <c r="G208" s="16" t="e">
        <f>VLOOKUP(F208,Foglio1!$D$3:$E$1509,2,FALSE)</f>
        <v>#N/A</v>
      </c>
      <c r="H208" s="24"/>
      <c r="I208" s="23"/>
      <c r="J208" s="23"/>
      <c r="K208" s="23"/>
      <c r="L208" s="23"/>
      <c r="M208" s="22"/>
      <c r="N208" s="22"/>
      <c r="O208" s="21"/>
      <c r="P208" s="21"/>
      <c r="Q208" s="21"/>
      <c r="R208" s="21"/>
      <c r="S208" s="21"/>
      <c r="T208" s="21"/>
      <c r="U208" s="21"/>
      <c r="V208" s="21"/>
      <c r="W208" s="22"/>
      <c r="X208" s="21"/>
      <c r="Y208" s="20"/>
      <c r="Z208" s="20"/>
      <c r="AA208" s="5">
        <f t="shared" si="25"/>
        <v>0</v>
      </c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5">
        <f t="shared" si="26"/>
        <v>0</v>
      </c>
      <c r="AN208" s="5">
        <f t="shared" si="27"/>
        <v>0</v>
      </c>
      <c r="AO208" s="5">
        <f t="shared" si="28"/>
        <v>0</v>
      </c>
      <c r="AP208" s="10">
        <f t="shared" si="29"/>
      </c>
      <c r="AQ208" s="9" t="b">
        <f t="shared" si="30"/>
        <v>0</v>
      </c>
      <c r="AR208" s="2" t="b">
        <f t="shared" si="31"/>
        <v>0</v>
      </c>
      <c r="AS208" s="8">
        <f t="shared" si="32"/>
      </c>
    </row>
    <row r="209" spans="2:45" ht="13.5">
      <c r="B209" s="27"/>
      <c r="C209" s="28"/>
      <c r="D209" s="27"/>
      <c r="E209" s="26"/>
      <c r="F209" s="25"/>
      <c r="G209" s="16" t="e">
        <f>VLOOKUP(F209,Foglio1!$D$3:$E$1509,2,FALSE)</f>
        <v>#N/A</v>
      </c>
      <c r="H209" s="24"/>
      <c r="I209" s="23"/>
      <c r="J209" s="23"/>
      <c r="K209" s="23"/>
      <c r="L209" s="23"/>
      <c r="M209" s="22"/>
      <c r="N209" s="22"/>
      <c r="O209" s="21"/>
      <c r="P209" s="21"/>
      <c r="Q209" s="21"/>
      <c r="R209" s="21"/>
      <c r="S209" s="21"/>
      <c r="T209" s="21"/>
      <c r="U209" s="21"/>
      <c r="V209" s="21"/>
      <c r="W209" s="22"/>
      <c r="X209" s="21"/>
      <c r="Y209" s="20"/>
      <c r="Z209" s="20"/>
      <c r="AA209" s="5">
        <f t="shared" si="25"/>
        <v>0</v>
      </c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5">
        <f t="shared" si="26"/>
        <v>0</v>
      </c>
      <c r="AN209" s="5">
        <f t="shared" si="27"/>
        <v>0</v>
      </c>
      <c r="AO209" s="5">
        <f t="shared" si="28"/>
        <v>0</v>
      </c>
      <c r="AP209" s="10">
        <f t="shared" si="29"/>
      </c>
      <c r="AQ209" s="9" t="b">
        <f t="shared" si="30"/>
        <v>0</v>
      </c>
      <c r="AR209" s="2" t="b">
        <f t="shared" si="31"/>
        <v>0</v>
      </c>
      <c r="AS209" s="8">
        <f t="shared" si="32"/>
      </c>
    </row>
    <row r="210" spans="2:45" ht="13.5">
      <c r="B210" s="27"/>
      <c r="C210" s="28"/>
      <c r="D210" s="27"/>
      <c r="E210" s="26"/>
      <c r="F210" s="25"/>
      <c r="G210" s="16" t="e">
        <f>VLOOKUP(F210,Foglio1!$D$3:$E$1509,2,FALSE)</f>
        <v>#N/A</v>
      </c>
      <c r="H210" s="24"/>
      <c r="I210" s="23"/>
      <c r="J210" s="23"/>
      <c r="K210" s="23"/>
      <c r="L210" s="23"/>
      <c r="M210" s="22"/>
      <c r="N210" s="22"/>
      <c r="O210" s="21"/>
      <c r="P210" s="21"/>
      <c r="Q210" s="21"/>
      <c r="R210" s="21"/>
      <c r="S210" s="21"/>
      <c r="T210" s="21"/>
      <c r="U210" s="21"/>
      <c r="V210" s="21"/>
      <c r="W210" s="22"/>
      <c r="X210" s="21"/>
      <c r="Y210" s="20"/>
      <c r="Z210" s="20"/>
      <c r="AA210" s="5">
        <f t="shared" si="25"/>
        <v>0</v>
      </c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5">
        <f t="shared" si="26"/>
        <v>0</v>
      </c>
      <c r="AN210" s="5">
        <f t="shared" si="27"/>
        <v>0</v>
      </c>
      <c r="AO210" s="5">
        <f t="shared" si="28"/>
        <v>0</v>
      </c>
      <c r="AP210" s="10">
        <f t="shared" si="29"/>
      </c>
      <c r="AQ210" s="9" t="b">
        <f t="shared" si="30"/>
        <v>0</v>
      </c>
      <c r="AR210" s="2" t="b">
        <f t="shared" si="31"/>
        <v>0</v>
      </c>
      <c r="AS210" s="8">
        <f t="shared" si="32"/>
      </c>
    </row>
    <row r="211" spans="2:45" ht="13.5">
      <c r="B211" s="27"/>
      <c r="C211" s="28"/>
      <c r="D211" s="27"/>
      <c r="E211" s="26"/>
      <c r="F211" s="25"/>
      <c r="G211" s="16" t="e">
        <f>VLOOKUP(F211,Foglio1!$D$3:$E$1509,2,FALSE)</f>
        <v>#N/A</v>
      </c>
      <c r="H211" s="24"/>
      <c r="I211" s="23"/>
      <c r="J211" s="23"/>
      <c r="K211" s="23"/>
      <c r="L211" s="23"/>
      <c r="M211" s="22"/>
      <c r="N211" s="22"/>
      <c r="O211" s="21"/>
      <c r="P211" s="21"/>
      <c r="Q211" s="21"/>
      <c r="R211" s="21"/>
      <c r="S211" s="21"/>
      <c r="T211" s="21"/>
      <c r="U211" s="21"/>
      <c r="V211" s="21"/>
      <c r="W211" s="22"/>
      <c r="X211" s="21"/>
      <c r="Y211" s="20"/>
      <c r="Z211" s="20"/>
      <c r="AA211" s="5">
        <f t="shared" si="25"/>
        <v>0</v>
      </c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5">
        <f t="shared" si="26"/>
        <v>0</v>
      </c>
      <c r="AN211" s="5">
        <f t="shared" si="27"/>
        <v>0</v>
      </c>
      <c r="AO211" s="5">
        <f t="shared" si="28"/>
        <v>0</v>
      </c>
      <c r="AP211" s="10">
        <f t="shared" si="29"/>
      </c>
      <c r="AQ211" s="9" t="b">
        <f t="shared" si="30"/>
        <v>0</v>
      </c>
      <c r="AR211" s="2" t="b">
        <f t="shared" si="31"/>
        <v>0</v>
      </c>
      <c r="AS211" s="8">
        <f t="shared" si="32"/>
      </c>
    </row>
    <row r="212" spans="2:45" ht="13.5">
      <c r="B212" s="27"/>
      <c r="C212" s="28"/>
      <c r="D212" s="27"/>
      <c r="E212" s="26"/>
      <c r="F212" s="25"/>
      <c r="G212" s="16" t="e">
        <f>VLOOKUP(F212,Foglio1!$D$3:$E$1509,2,FALSE)</f>
        <v>#N/A</v>
      </c>
      <c r="H212" s="24"/>
      <c r="I212" s="23"/>
      <c r="J212" s="23"/>
      <c r="K212" s="23"/>
      <c r="L212" s="23"/>
      <c r="M212" s="22"/>
      <c r="N212" s="22"/>
      <c r="O212" s="21"/>
      <c r="P212" s="21"/>
      <c r="Q212" s="21"/>
      <c r="R212" s="21"/>
      <c r="S212" s="21"/>
      <c r="T212" s="21"/>
      <c r="U212" s="21"/>
      <c r="V212" s="21"/>
      <c r="W212" s="22"/>
      <c r="X212" s="21"/>
      <c r="Y212" s="20"/>
      <c r="Z212" s="20"/>
      <c r="AA212" s="5">
        <f t="shared" si="25"/>
        <v>0</v>
      </c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5">
        <f t="shared" si="26"/>
        <v>0</v>
      </c>
      <c r="AN212" s="5">
        <f t="shared" si="27"/>
        <v>0</v>
      </c>
      <c r="AO212" s="5">
        <f t="shared" si="28"/>
        <v>0</v>
      </c>
      <c r="AP212" s="10">
        <f t="shared" si="29"/>
      </c>
      <c r="AQ212" s="9" t="b">
        <f t="shared" si="30"/>
        <v>0</v>
      </c>
      <c r="AR212" s="2" t="b">
        <f t="shared" si="31"/>
        <v>0</v>
      </c>
      <c r="AS212" s="8">
        <f t="shared" si="32"/>
      </c>
    </row>
    <row r="213" spans="2:45" ht="13.5">
      <c r="B213" s="27"/>
      <c r="C213" s="28"/>
      <c r="D213" s="27"/>
      <c r="E213" s="26"/>
      <c r="F213" s="25"/>
      <c r="G213" s="16" t="e">
        <f>VLOOKUP(F213,Foglio1!$D$3:$E$1509,2,FALSE)</f>
        <v>#N/A</v>
      </c>
      <c r="H213" s="24"/>
      <c r="I213" s="23"/>
      <c r="J213" s="23"/>
      <c r="K213" s="23"/>
      <c r="L213" s="23"/>
      <c r="M213" s="22"/>
      <c r="N213" s="22"/>
      <c r="O213" s="21"/>
      <c r="P213" s="21"/>
      <c r="Q213" s="21"/>
      <c r="R213" s="21"/>
      <c r="S213" s="21"/>
      <c r="T213" s="21"/>
      <c r="U213" s="21"/>
      <c r="V213" s="21"/>
      <c r="W213" s="22"/>
      <c r="X213" s="21"/>
      <c r="Y213" s="20"/>
      <c r="Z213" s="20"/>
      <c r="AA213" s="5">
        <f t="shared" si="25"/>
        <v>0</v>
      </c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5">
        <f t="shared" si="26"/>
        <v>0</v>
      </c>
      <c r="AN213" s="5">
        <f t="shared" si="27"/>
        <v>0</v>
      </c>
      <c r="AO213" s="5">
        <f t="shared" si="28"/>
        <v>0</v>
      </c>
      <c r="AP213" s="10">
        <f t="shared" si="29"/>
      </c>
      <c r="AQ213" s="9" t="b">
        <f t="shared" si="30"/>
        <v>0</v>
      </c>
      <c r="AR213" s="2" t="b">
        <f t="shared" si="31"/>
        <v>0</v>
      </c>
      <c r="AS213" s="8">
        <f t="shared" si="32"/>
      </c>
    </row>
    <row r="214" spans="2:45" ht="13.5">
      <c r="B214" s="27"/>
      <c r="C214" s="28"/>
      <c r="D214" s="27"/>
      <c r="E214" s="26"/>
      <c r="F214" s="25"/>
      <c r="G214" s="16" t="e">
        <f>VLOOKUP(F214,Foglio1!$D$3:$E$1509,2,FALSE)</f>
        <v>#N/A</v>
      </c>
      <c r="H214" s="24"/>
      <c r="I214" s="23"/>
      <c r="J214" s="23"/>
      <c r="K214" s="23"/>
      <c r="L214" s="23"/>
      <c r="M214" s="22"/>
      <c r="N214" s="22"/>
      <c r="O214" s="21"/>
      <c r="P214" s="21"/>
      <c r="Q214" s="21"/>
      <c r="R214" s="21"/>
      <c r="S214" s="21"/>
      <c r="T214" s="21"/>
      <c r="U214" s="21"/>
      <c r="V214" s="21"/>
      <c r="W214" s="22"/>
      <c r="X214" s="21"/>
      <c r="Y214" s="20"/>
      <c r="Z214" s="20"/>
      <c r="AA214" s="5">
        <f t="shared" si="25"/>
        <v>0</v>
      </c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5">
        <f t="shared" si="26"/>
        <v>0</v>
      </c>
      <c r="AN214" s="5">
        <f t="shared" si="27"/>
        <v>0</v>
      </c>
      <c r="AO214" s="5">
        <f t="shared" si="28"/>
        <v>0</v>
      </c>
      <c r="AP214" s="10">
        <f t="shared" si="29"/>
      </c>
      <c r="AQ214" s="9" t="b">
        <f t="shared" si="30"/>
        <v>0</v>
      </c>
      <c r="AR214" s="2" t="b">
        <f t="shared" si="31"/>
        <v>0</v>
      </c>
      <c r="AS214" s="8">
        <f t="shared" si="32"/>
      </c>
    </row>
    <row r="215" spans="2:45" ht="13.5">
      <c r="B215" s="27"/>
      <c r="C215" s="28"/>
      <c r="D215" s="27"/>
      <c r="E215" s="26"/>
      <c r="F215" s="25"/>
      <c r="G215" s="16" t="e">
        <f>VLOOKUP(F215,Foglio1!$D$3:$E$1509,2,FALSE)</f>
        <v>#N/A</v>
      </c>
      <c r="H215" s="24"/>
      <c r="I215" s="23"/>
      <c r="J215" s="23"/>
      <c r="K215" s="23"/>
      <c r="L215" s="23"/>
      <c r="M215" s="22"/>
      <c r="N215" s="22"/>
      <c r="O215" s="21"/>
      <c r="P215" s="21"/>
      <c r="Q215" s="21"/>
      <c r="R215" s="21"/>
      <c r="S215" s="21"/>
      <c r="T215" s="21"/>
      <c r="U215" s="21"/>
      <c r="V215" s="21"/>
      <c r="W215" s="22"/>
      <c r="X215" s="21"/>
      <c r="Y215" s="20"/>
      <c r="Z215" s="20"/>
      <c r="AA215" s="5">
        <f t="shared" si="25"/>
        <v>0</v>
      </c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5">
        <f t="shared" si="26"/>
        <v>0</v>
      </c>
      <c r="AN215" s="5">
        <f t="shared" si="27"/>
        <v>0</v>
      </c>
      <c r="AO215" s="5">
        <f t="shared" si="28"/>
        <v>0</v>
      </c>
      <c r="AP215" s="10">
        <f t="shared" si="29"/>
      </c>
      <c r="AQ215" s="9" t="b">
        <f t="shared" si="30"/>
        <v>0</v>
      </c>
      <c r="AR215" s="2" t="b">
        <f t="shared" si="31"/>
        <v>0</v>
      </c>
      <c r="AS215" s="8">
        <f t="shared" si="32"/>
      </c>
    </row>
    <row r="216" spans="2:45" ht="13.5">
      <c r="B216" s="27"/>
      <c r="C216" s="28"/>
      <c r="D216" s="27"/>
      <c r="E216" s="26"/>
      <c r="F216" s="25"/>
      <c r="G216" s="16" t="e">
        <f>VLOOKUP(F216,Foglio1!$D$3:$E$1509,2,FALSE)</f>
        <v>#N/A</v>
      </c>
      <c r="H216" s="24"/>
      <c r="I216" s="23"/>
      <c r="J216" s="23"/>
      <c r="K216" s="23"/>
      <c r="L216" s="23"/>
      <c r="M216" s="22"/>
      <c r="N216" s="22"/>
      <c r="O216" s="21"/>
      <c r="P216" s="21"/>
      <c r="Q216" s="21"/>
      <c r="R216" s="21"/>
      <c r="S216" s="21"/>
      <c r="T216" s="21"/>
      <c r="U216" s="21"/>
      <c r="V216" s="21"/>
      <c r="W216" s="22"/>
      <c r="X216" s="21"/>
      <c r="Y216" s="20"/>
      <c r="Z216" s="20"/>
      <c r="AA216" s="5">
        <f t="shared" si="25"/>
        <v>0</v>
      </c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5">
        <f t="shared" si="26"/>
        <v>0</v>
      </c>
      <c r="AN216" s="5">
        <f t="shared" si="27"/>
        <v>0</v>
      </c>
      <c r="AO216" s="5">
        <f t="shared" si="28"/>
        <v>0</v>
      </c>
      <c r="AP216" s="10">
        <f t="shared" si="29"/>
      </c>
      <c r="AQ216" s="9" t="b">
        <f t="shared" si="30"/>
        <v>0</v>
      </c>
      <c r="AR216" s="2" t="b">
        <f t="shared" si="31"/>
        <v>0</v>
      </c>
      <c r="AS216" s="8">
        <f t="shared" si="32"/>
      </c>
    </row>
    <row r="217" spans="2:45" ht="13.5">
      <c r="B217" s="27"/>
      <c r="C217" s="28"/>
      <c r="D217" s="27"/>
      <c r="E217" s="26"/>
      <c r="F217" s="25"/>
      <c r="G217" s="16" t="e">
        <f>VLOOKUP(F217,Foglio1!$D$3:$E$1509,2,FALSE)</f>
        <v>#N/A</v>
      </c>
      <c r="H217" s="24"/>
      <c r="I217" s="23"/>
      <c r="J217" s="23"/>
      <c r="K217" s="23"/>
      <c r="L217" s="23"/>
      <c r="M217" s="22"/>
      <c r="N217" s="22"/>
      <c r="O217" s="21"/>
      <c r="P217" s="21"/>
      <c r="Q217" s="21"/>
      <c r="R217" s="21"/>
      <c r="S217" s="21"/>
      <c r="T217" s="21"/>
      <c r="U217" s="21"/>
      <c r="V217" s="21"/>
      <c r="W217" s="22"/>
      <c r="X217" s="21"/>
      <c r="Y217" s="20"/>
      <c r="Z217" s="20"/>
      <c r="AA217" s="5">
        <f t="shared" si="25"/>
        <v>0</v>
      </c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5">
        <f t="shared" si="26"/>
        <v>0</v>
      </c>
      <c r="AN217" s="5">
        <f t="shared" si="27"/>
        <v>0</v>
      </c>
      <c r="AO217" s="5">
        <f t="shared" si="28"/>
        <v>0</v>
      </c>
      <c r="AP217" s="10">
        <f t="shared" si="29"/>
      </c>
      <c r="AQ217" s="9" t="b">
        <f t="shared" si="30"/>
        <v>0</v>
      </c>
      <c r="AR217" s="2" t="b">
        <f t="shared" si="31"/>
        <v>0</v>
      </c>
      <c r="AS217" s="8">
        <f t="shared" si="32"/>
      </c>
    </row>
    <row r="218" spans="2:45" ht="13.5">
      <c r="B218" s="27"/>
      <c r="C218" s="28"/>
      <c r="D218" s="27"/>
      <c r="E218" s="26"/>
      <c r="F218" s="25"/>
      <c r="G218" s="16" t="e">
        <f>VLOOKUP(F218,Foglio1!$D$3:$E$1509,2,FALSE)</f>
        <v>#N/A</v>
      </c>
      <c r="H218" s="24"/>
      <c r="I218" s="23"/>
      <c r="J218" s="23"/>
      <c r="K218" s="23"/>
      <c r="L218" s="23"/>
      <c r="M218" s="22"/>
      <c r="N218" s="22"/>
      <c r="O218" s="21"/>
      <c r="P218" s="21"/>
      <c r="Q218" s="21"/>
      <c r="R218" s="21"/>
      <c r="S218" s="21"/>
      <c r="T218" s="21"/>
      <c r="U218" s="21"/>
      <c r="V218" s="21"/>
      <c r="W218" s="22"/>
      <c r="X218" s="21"/>
      <c r="Y218" s="20"/>
      <c r="Z218" s="20"/>
      <c r="AA218" s="5">
        <f t="shared" si="25"/>
        <v>0</v>
      </c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5">
        <f t="shared" si="26"/>
        <v>0</v>
      </c>
      <c r="AN218" s="5">
        <f t="shared" si="27"/>
        <v>0</v>
      </c>
      <c r="AO218" s="5">
        <f t="shared" si="28"/>
        <v>0</v>
      </c>
      <c r="AP218" s="10">
        <f t="shared" si="29"/>
      </c>
      <c r="AQ218" s="9" t="b">
        <f t="shared" si="30"/>
        <v>0</v>
      </c>
      <c r="AR218" s="2" t="b">
        <f t="shared" si="31"/>
        <v>0</v>
      </c>
      <c r="AS218" s="8">
        <f t="shared" si="32"/>
      </c>
    </row>
    <row r="219" spans="2:45" ht="13.5">
      <c r="B219" s="27"/>
      <c r="C219" s="28"/>
      <c r="D219" s="27"/>
      <c r="E219" s="26"/>
      <c r="F219" s="25"/>
      <c r="G219" s="16" t="e">
        <f>VLOOKUP(F219,Foglio1!$D$3:$E$1509,2,FALSE)</f>
        <v>#N/A</v>
      </c>
      <c r="H219" s="24"/>
      <c r="I219" s="23"/>
      <c r="J219" s="23"/>
      <c r="K219" s="23"/>
      <c r="L219" s="23"/>
      <c r="M219" s="22"/>
      <c r="N219" s="22"/>
      <c r="O219" s="21"/>
      <c r="P219" s="21"/>
      <c r="Q219" s="21"/>
      <c r="R219" s="21"/>
      <c r="S219" s="21"/>
      <c r="T219" s="21"/>
      <c r="U219" s="21"/>
      <c r="V219" s="21"/>
      <c r="W219" s="22"/>
      <c r="X219" s="21"/>
      <c r="Y219" s="20"/>
      <c r="Z219" s="20"/>
      <c r="AA219" s="5">
        <f t="shared" si="25"/>
        <v>0</v>
      </c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5">
        <f t="shared" si="26"/>
        <v>0</v>
      </c>
      <c r="AN219" s="5">
        <f t="shared" si="27"/>
        <v>0</v>
      </c>
      <c r="AO219" s="5">
        <f t="shared" si="28"/>
        <v>0</v>
      </c>
      <c r="AP219" s="10">
        <f t="shared" si="29"/>
      </c>
      <c r="AQ219" s="9" t="b">
        <f t="shared" si="30"/>
        <v>0</v>
      </c>
      <c r="AR219" s="2" t="b">
        <f t="shared" si="31"/>
        <v>0</v>
      </c>
      <c r="AS219" s="8">
        <f t="shared" si="32"/>
      </c>
    </row>
    <row r="220" spans="2:45" ht="13.5">
      <c r="B220" s="27"/>
      <c r="C220" s="28"/>
      <c r="D220" s="27"/>
      <c r="E220" s="26"/>
      <c r="F220" s="25"/>
      <c r="G220" s="16" t="e">
        <f>VLOOKUP(F220,Foglio1!$D$3:$E$1509,2,FALSE)</f>
        <v>#N/A</v>
      </c>
      <c r="H220" s="24"/>
      <c r="I220" s="23"/>
      <c r="J220" s="23"/>
      <c r="K220" s="23"/>
      <c r="L220" s="23"/>
      <c r="M220" s="22"/>
      <c r="N220" s="22"/>
      <c r="O220" s="21"/>
      <c r="P220" s="21"/>
      <c r="Q220" s="21"/>
      <c r="R220" s="21"/>
      <c r="S220" s="21"/>
      <c r="T220" s="21"/>
      <c r="U220" s="21"/>
      <c r="V220" s="21"/>
      <c r="W220" s="22"/>
      <c r="X220" s="21"/>
      <c r="Y220" s="20"/>
      <c r="Z220" s="20"/>
      <c r="AA220" s="5">
        <f t="shared" si="25"/>
        <v>0</v>
      </c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5">
        <f t="shared" si="26"/>
        <v>0</v>
      </c>
      <c r="AN220" s="5">
        <f t="shared" si="27"/>
        <v>0</v>
      </c>
      <c r="AO220" s="5">
        <f t="shared" si="28"/>
        <v>0</v>
      </c>
      <c r="AP220" s="10">
        <f t="shared" si="29"/>
      </c>
      <c r="AQ220" s="9" t="b">
        <f t="shared" si="30"/>
        <v>0</v>
      </c>
      <c r="AR220" s="2" t="b">
        <f t="shared" si="31"/>
        <v>0</v>
      </c>
      <c r="AS220" s="8">
        <f t="shared" si="32"/>
      </c>
    </row>
    <row r="221" spans="2:45" ht="13.5">
      <c r="B221" s="27"/>
      <c r="C221" s="28"/>
      <c r="D221" s="27"/>
      <c r="E221" s="26"/>
      <c r="F221" s="25"/>
      <c r="G221" s="16" t="e">
        <f>VLOOKUP(F221,Foglio1!$D$3:$E$1509,2,FALSE)</f>
        <v>#N/A</v>
      </c>
      <c r="H221" s="24"/>
      <c r="I221" s="23"/>
      <c r="J221" s="23"/>
      <c r="K221" s="23"/>
      <c r="L221" s="23"/>
      <c r="M221" s="22"/>
      <c r="N221" s="22"/>
      <c r="O221" s="21"/>
      <c r="P221" s="21"/>
      <c r="Q221" s="21"/>
      <c r="R221" s="21"/>
      <c r="S221" s="21"/>
      <c r="T221" s="21"/>
      <c r="U221" s="21"/>
      <c r="V221" s="21"/>
      <c r="W221" s="22"/>
      <c r="X221" s="21"/>
      <c r="Y221" s="20"/>
      <c r="Z221" s="20"/>
      <c r="AA221" s="5">
        <f t="shared" si="25"/>
        <v>0</v>
      </c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5">
        <f t="shared" si="26"/>
        <v>0</v>
      </c>
      <c r="AN221" s="5">
        <f t="shared" si="27"/>
        <v>0</v>
      </c>
      <c r="AO221" s="5">
        <f t="shared" si="28"/>
        <v>0</v>
      </c>
      <c r="AP221" s="10">
        <f t="shared" si="29"/>
      </c>
      <c r="AQ221" s="9" t="b">
        <f t="shared" si="30"/>
        <v>0</v>
      </c>
      <c r="AR221" s="2" t="b">
        <f t="shared" si="31"/>
        <v>0</v>
      </c>
      <c r="AS221" s="8">
        <f t="shared" si="32"/>
      </c>
    </row>
    <row r="222" spans="2:45" ht="13.5">
      <c r="B222" s="27"/>
      <c r="C222" s="28"/>
      <c r="D222" s="27"/>
      <c r="E222" s="26"/>
      <c r="F222" s="25"/>
      <c r="G222" s="16" t="e">
        <f>VLOOKUP(F222,Foglio1!$D$3:$E$1509,2,FALSE)</f>
        <v>#N/A</v>
      </c>
      <c r="H222" s="24"/>
      <c r="I222" s="23"/>
      <c r="J222" s="23"/>
      <c r="K222" s="23"/>
      <c r="L222" s="23"/>
      <c r="M222" s="22"/>
      <c r="N222" s="22"/>
      <c r="O222" s="21"/>
      <c r="P222" s="21"/>
      <c r="Q222" s="21"/>
      <c r="R222" s="21"/>
      <c r="S222" s="21"/>
      <c r="T222" s="21"/>
      <c r="U222" s="21"/>
      <c r="V222" s="21"/>
      <c r="W222" s="22"/>
      <c r="X222" s="21"/>
      <c r="Y222" s="20"/>
      <c r="Z222" s="20"/>
      <c r="AA222" s="5">
        <f t="shared" si="25"/>
        <v>0</v>
      </c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5">
        <f t="shared" si="26"/>
        <v>0</v>
      </c>
      <c r="AN222" s="5">
        <f t="shared" si="27"/>
        <v>0</v>
      </c>
      <c r="AO222" s="5">
        <f t="shared" si="28"/>
        <v>0</v>
      </c>
      <c r="AP222" s="10">
        <f t="shared" si="29"/>
      </c>
      <c r="AQ222" s="9" t="b">
        <f t="shared" si="30"/>
        <v>0</v>
      </c>
      <c r="AR222" s="2" t="b">
        <f t="shared" si="31"/>
        <v>0</v>
      </c>
      <c r="AS222" s="8">
        <f t="shared" si="32"/>
      </c>
    </row>
    <row r="223" spans="2:45" ht="13.5">
      <c r="B223" s="27"/>
      <c r="C223" s="28"/>
      <c r="D223" s="27"/>
      <c r="E223" s="26"/>
      <c r="F223" s="25"/>
      <c r="G223" s="16" t="e">
        <f>VLOOKUP(F223,Foglio1!$D$3:$E$1509,2,FALSE)</f>
        <v>#N/A</v>
      </c>
      <c r="H223" s="24"/>
      <c r="I223" s="23"/>
      <c r="J223" s="23"/>
      <c r="K223" s="23"/>
      <c r="L223" s="23"/>
      <c r="M223" s="22"/>
      <c r="N223" s="22"/>
      <c r="O223" s="21"/>
      <c r="P223" s="21"/>
      <c r="Q223" s="21"/>
      <c r="R223" s="21"/>
      <c r="S223" s="21"/>
      <c r="T223" s="21"/>
      <c r="U223" s="21"/>
      <c r="V223" s="21"/>
      <c r="W223" s="22"/>
      <c r="X223" s="21"/>
      <c r="Y223" s="20"/>
      <c r="Z223" s="20"/>
      <c r="AA223" s="5">
        <f t="shared" si="25"/>
        <v>0</v>
      </c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5">
        <f t="shared" si="26"/>
        <v>0</v>
      </c>
      <c r="AN223" s="5">
        <f t="shared" si="27"/>
        <v>0</v>
      </c>
      <c r="AO223" s="5">
        <f t="shared" si="28"/>
        <v>0</v>
      </c>
      <c r="AP223" s="10">
        <f t="shared" si="29"/>
      </c>
      <c r="AQ223" s="9" t="b">
        <f t="shared" si="30"/>
        <v>0</v>
      </c>
      <c r="AR223" s="2" t="b">
        <f t="shared" si="31"/>
        <v>0</v>
      </c>
      <c r="AS223" s="8">
        <f t="shared" si="32"/>
      </c>
    </row>
    <row r="224" spans="2:45" ht="13.5">
      <c r="B224" s="27"/>
      <c r="C224" s="28"/>
      <c r="D224" s="27"/>
      <c r="E224" s="26"/>
      <c r="F224" s="25"/>
      <c r="G224" s="16" t="e">
        <f>VLOOKUP(F224,Foglio1!$D$3:$E$1509,2,FALSE)</f>
        <v>#N/A</v>
      </c>
      <c r="H224" s="24"/>
      <c r="I224" s="23"/>
      <c r="J224" s="23"/>
      <c r="K224" s="23"/>
      <c r="L224" s="23"/>
      <c r="M224" s="22"/>
      <c r="N224" s="22"/>
      <c r="O224" s="21"/>
      <c r="P224" s="21"/>
      <c r="Q224" s="21"/>
      <c r="R224" s="21"/>
      <c r="S224" s="21"/>
      <c r="T224" s="21"/>
      <c r="U224" s="21"/>
      <c r="V224" s="21"/>
      <c r="W224" s="22"/>
      <c r="X224" s="21"/>
      <c r="Y224" s="20"/>
      <c r="Z224" s="20"/>
      <c r="AA224" s="5">
        <f t="shared" si="25"/>
        <v>0</v>
      </c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5">
        <f t="shared" si="26"/>
        <v>0</v>
      </c>
      <c r="AN224" s="5">
        <f t="shared" si="27"/>
        <v>0</v>
      </c>
      <c r="AO224" s="5">
        <f t="shared" si="28"/>
        <v>0</v>
      </c>
      <c r="AP224" s="10">
        <f t="shared" si="29"/>
      </c>
      <c r="AQ224" s="9" t="b">
        <f t="shared" si="30"/>
        <v>0</v>
      </c>
      <c r="AR224" s="2" t="b">
        <f t="shared" si="31"/>
        <v>0</v>
      </c>
      <c r="AS224" s="8">
        <f t="shared" si="32"/>
      </c>
    </row>
    <row r="225" spans="2:45" ht="13.5">
      <c r="B225" s="27"/>
      <c r="C225" s="28"/>
      <c r="D225" s="27"/>
      <c r="E225" s="26"/>
      <c r="F225" s="25"/>
      <c r="G225" s="16" t="e">
        <f>VLOOKUP(F225,Foglio1!$D$3:$E$1509,2,FALSE)</f>
        <v>#N/A</v>
      </c>
      <c r="H225" s="24"/>
      <c r="I225" s="23"/>
      <c r="J225" s="23"/>
      <c r="K225" s="23"/>
      <c r="L225" s="23"/>
      <c r="M225" s="22"/>
      <c r="N225" s="22"/>
      <c r="O225" s="21"/>
      <c r="P225" s="21"/>
      <c r="Q225" s="21"/>
      <c r="R225" s="21"/>
      <c r="S225" s="21"/>
      <c r="T225" s="21"/>
      <c r="U225" s="21"/>
      <c r="V225" s="21"/>
      <c r="W225" s="22"/>
      <c r="X225" s="21"/>
      <c r="Y225" s="20"/>
      <c r="Z225" s="20"/>
      <c r="AA225" s="5">
        <f t="shared" si="25"/>
        <v>0</v>
      </c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5">
        <f t="shared" si="26"/>
        <v>0</v>
      </c>
      <c r="AN225" s="5">
        <f t="shared" si="27"/>
        <v>0</v>
      </c>
      <c r="AO225" s="5">
        <f t="shared" si="28"/>
        <v>0</v>
      </c>
      <c r="AP225" s="10">
        <f t="shared" si="29"/>
      </c>
      <c r="AQ225" s="9" t="b">
        <f t="shared" si="30"/>
        <v>0</v>
      </c>
      <c r="AR225" s="2" t="b">
        <f t="shared" si="31"/>
        <v>0</v>
      </c>
      <c r="AS225" s="8">
        <f t="shared" si="32"/>
      </c>
    </row>
    <row r="226" spans="2:45" ht="13.5">
      <c r="B226" s="27"/>
      <c r="C226" s="28"/>
      <c r="D226" s="27"/>
      <c r="E226" s="26"/>
      <c r="F226" s="25"/>
      <c r="G226" s="16" t="e">
        <f>VLOOKUP(F226,Foglio1!$D$3:$E$1509,2,FALSE)</f>
        <v>#N/A</v>
      </c>
      <c r="H226" s="24"/>
      <c r="I226" s="23"/>
      <c r="J226" s="23"/>
      <c r="K226" s="23"/>
      <c r="L226" s="23"/>
      <c r="M226" s="22"/>
      <c r="N226" s="22"/>
      <c r="O226" s="21"/>
      <c r="P226" s="21"/>
      <c r="Q226" s="21"/>
      <c r="R226" s="21"/>
      <c r="S226" s="21"/>
      <c r="T226" s="21"/>
      <c r="U226" s="21"/>
      <c r="V226" s="21"/>
      <c r="W226" s="22"/>
      <c r="X226" s="21"/>
      <c r="Y226" s="20"/>
      <c r="Z226" s="20"/>
      <c r="AA226" s="5">
        <f t="shared" si="25"/>
        <v>0</v>
      </c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5">
        <f t="shared" si="26"/>
        <v>0</v>
      </c>
      <c r="AN226" s="5">
        <f t="shared" si="27"/>
        <v>0</v>
      </c>
      <c r="AO226" s="5">
        <f t="shared" si="28"/>
        <v>0</v>
      </c>
      <c r="AP226" s="10">
        <f t="shared" si="29"/>
      </c>
      <c r="AQ226" s="9" t="b">
        <f t="shared" si="30"/>
        <v>0</v>
      </c>
      <c r="AR226" s="2" t="b">
        <f t="shared" si="31"/>
        <v>0</v>
      </c>
      <c r="AS226" s="8">
        <f t="shared" si="32"/>
      </c>
    </row>
    <row r="227" spans="2:45" ht="13.5">
      <c r="B227" s="27"/>
      <c r="C227" s="28"/>
      <c r="D227" s="27"/>
      <c r="E227" s="26"/>
      <c r="F227" s="25"/>
      <c r="G227" s="16" t="e">
        <f>VLOOKUP(F227,Foglio1!$D$3:$E$1509,2,FALSE)</f>
        <v>#N/A</v>
      </c>
      <c r="H227" s="24"/>
      <c r="I227" s="23"/>
      <c r="J227" s="23"/>
      <c r="K227" s="23"/>
      <c r="L227" s="23"/>
      <c r="M227" s="22"/>
      <c r="N227" s="22"/>
      <c r="O227" s="21"/>
      <c r="P227" s="21"/>
      <c r="Q227" s="21"/>
      <c r="R227" s="21"/>
      <c r="S227" s="21"/>
      <c r="T227" s="21"/>
      <c r="U227" s="21"/>
      <c r="V227" s="21"/>
      <c r="W227" s="22"/>
      <c r="X227" s="21"/>
      <c r="Y227" s="20"/>
      <c r="Z227" s="20"/>
      <c r="AA227" s="5">
        <f t="shared" si="25"/>
        <v>0</v>
      </c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5">
        <f t="shared" si="26"/>
        <v>0</v>
      </c>
      <c r="AN227" s="5">
        <f t="shared" si="27"/>
        <v>0</v>
      </c>
      <c r="AO227" s="5">
        <f t="shared" si="28"/>
        <v>0</v>
      </c>
      <c r="AP227" s="10">
        <f t="shared" si="29"/>
      </c>
      <c r="AQ227" s="9" t="b">
        <f t="shared" si="30"/>
        <v>0</v>
      </c>
      <c r="AR227" s="2" t="b">
        <f t="shared" si="31"/>
        <v>0</v>
      </c>
      <c r="AS227" s="8">
        <f t="shared" si="32"/>
      </c>
    </row>
    <row r="228" spans="2:45" ht="13.5">
      <c r="B228" s="27"/>
      <c r="C228" s="28"/>
      <c r="D228" s="27"/>
      <c r="E228" s="26"/>
      <c r="F228" s="25"/>
      <c r="G228" s="16" t="e">
        <f>VLOOKUP(F228,Foglio1!$D$3:$E$1509,2,FALSE)</f>
        <v>#N/A</v>
      </c>
      <c r="H228" s="24"/>
      <c r="I228" s="23"/>
      <c r="J228" s="23"/>
      <c r="K228" s="23"/>
      <c r="L228" s="23"/>
      <c r="M228" s="22"/>
      <c r="N228" s="22"/>
      <c r="O228" s="21"/>
      <c r="P228" s="21"/>
      <c r="Q228" s="21"/>
      <c r="R228" s="21"/>
      <c r="S228" s="21"/>
      <c r="T228" s="21"/>
      <c r="U228" s="21"/>
      <c r="V228" s="21"/>
      <c r="W228" s="22"/>
      <c r="X228" s="21"/>
      <c r="Y228" s="20"/>
      <c r="Z228" s="20"/>
      <c r="AA228" s="5">
        <f t="shared" si="25"/>
        <v>0</v>
      </c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5">
        <f t="shared" si="26"/>
        <v>0</v>
      </c>
      <c r="AN228" s="5">
        <f t="shared" si="27"/>
        <v>0</v>
      </c>
      <c r="AO228" s="5">
        <f t="shared" si="28"/>
        <v>0</v>
      </c>
      <c r="AP228" s="10">
        <f t="shared" si="29"/>
      </c>
      <c r="AQ228" s="9" t="b">
        <f t="shared" si="30"/>
        <v>0</v>
      </c>
      <c r="AR228" s="2" t="b">
        <f t="shared" si="31"/>
        <v>0</v>
      </c>
      <c r="AS228" s="8">
        <f t="shared" si="32"/>
      </c>
    </row>
    <row r="229" spans="2:45" ht="13.5">
      <c r="B229" s="27"/>
      <c r="C229" s="28"/>
      <c r="D229" s="27"/>
      <c r="E229" s="26"/>
      <c r="F229" s="25"/>
      <c r="G229" s="16" t="e">
        <f>VLOOKUP(F229,Foglio1!$D$3:$E$1509,2,FALSE)</f>
        <v>#N/A</v>
      </c>
      <c r="H229" s="24"/>
      <c r="I229" s="23"/>
      <c r="J229" s="23"/>
      <c r="K229" s="23"/>
      <c r="L229" s="23"/>
      <c r="M229" s="22"/>
      <c r="N229" s="22"/>
      <c r="O229" s="21"/>
      <c r="P229" s="21"/>
      <c r="Q229" s="21"/>
      <c r="R229" s="21"/>
      <c r="S229" s="21"/>
      <c r="T229" s="21"/>
      <c r="U229" s="21"/>
      <c r="V229" s="21"/>
      <c r="W229" s="22"/>
      <c r="X229" s="21"/>
      <c r="Y229" s="20"/>
      <c r="Z229" s="20"/>
      <c r="AA229" s="5">
        <f t="shared" si="25"/>
        <v>0</v>
      </c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5">
        <f t="shared" si="26"/>
        <v>0</v>
      </c>
      <c r="AN229" s="5">
        <f t="shared" si="27"/>
        <v>0</v>
      </c>
      <c r="AO229" s="5">
        <f t="shared" si="28"/>
        <v>0</v>
      </c>
      <c r="AP229" s="10">
        <f t="shared" si="29"/>
      </c>
      <c r="AQ229" s="9" t="b">
        <f t="shared" si="30"/>
        <v>0</v>
      </c>
      <c r="AR229" s="2" t="b">
        <f t="shared" si="31"/>
        <v>0</v>
      </c>
      <c r="AS229" s="8">
        <f t="shared" si="32"/>
      </c>
    </row>
    <row r="230" spans="2:45" ht="13.5">
      <c r="B230" s="27"/>
      <c r="C230" s="28"/>
      <c r="D230" s="27"/>
      <c r="E230" s="26"/>
      <c r="F230" s="25"/>
      <c r="G230" s="16" t="e">
        <f>VLOOKUP(F230,Foglio1!$D$3:$E$1509,2,FALSE)</f>
        <v>#N/A</v>
      </c>
      <c r="H230" s="24"/>
      <c r="I230" s="23"/>
      <c r="J230" s="23"/>
      <c r="K230" s="23"/>
      <c r="L230" s="23"/>
      <c r="M230" s="22"/>
      <c r="N230" s="22"/>
      <c r="O230" s="21"/>
      <c r="P230" s="21"/>
      <c r="Q230" s="21"/>
      <c r="R230" s="21"/>
      <c r="S230" s="21"/>
      <c r="T230" s="21"/>
      <c r="U230" s="21"/>
      <c r="V230" s="21"/>
      <c r="W230" s="22"/>
      <c r="X230" s="21"/>
      <c r="Y230" s="20"/>
      <c r="Z230" s="20"/>
      <c r="AA230" s="5">
        <f t="shared" si="25"/>
        <v>0</v>
      </c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5">
        <f t="shared" si="26"/>
        <v>0</v>
      </c>
      <c r="AN230" s="5">
        <f t="shared" si="27"/>
        <v>0</v>
      </c>
      <c r="AO230" s="5">
        <f t="shared" si="28"/>
        <v>0</v>
      </c>
      <c r="AP230" s="10">
        <f t="shared" si="29"/>
      </c>
      <c r="AQ230" s="9" t="b">
        <f t="shared" si="30"/>
        <v>0</v>
      </c>
      <c r="AR230" s="2" t="b">
        <f t="shared" si="31"/>
        <v>0</v>
      </c>
      <c r="AS230" s="8">
        <f t="shared" si="32"/>
      </c>
    </row>
    <row r="231" spans="2:45" ht="13.5">
      <c r="B231" s="27"/>
      <c r="C231" s="28"/>
      <c r="D231" s="27"/>
      <c r="E231" s="26"/>
      <c r="F231" s="25"/>
      <c r="G231" s="16" t="e">
        <f>VLOOKUP(F231,Foglio1!$D$3:$E$1509,2,FALSE)</f>
        <v>#N/A</v>
      </c>
      <c r="H231" s="24"/>
      <c r="I231" s="23"/>
      <c r="J231" s="23"/>
      <c r="K231" s="23"/>
      <c r="L231" s="23"/>
      <c r="M231" s="22"/>
      <c r="N231" s="22"/>
      <c r="O231" s="21"/>
      <c r="P231" s="21"/>
      <c r="Q231" s="21"/>
      <c r="R231" s="21"/>
      <c r="S231" s="21"/>
      <c r="T231" s="21"/>
      <c r="U231" s="21"/>
      <c r="V231" s="21"/>
      <c r="W231" s="22"/>
      <c r="X231" s="21"/>
      <c r="Y231" s="20"/>
      <c r="Z231" s="20"/>
      <c r="AA231" s="5">
        <f t="shared" si="25"/>
        <v>0</v>
      </c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5">
        <f t="shared" si="26"/>
        <v>0</v>
      </c>
      <c r="AN231" s="5">
        <f t="shared" si="27"/>
        <v>0</v>
      </c>
      <c r="AO231" s="5">
        <f t="shared" si="28"/>
        <v>0</v>
      </c>
      <c r="AP231" s="10">
        <f t="shared" si="29"/>
      </c>
      <c r="AQ231" s="9" t="b">
        <f t="shared" si="30"/>
        <v>0</v>
      </c>
      <c r="AR231" s="2" t="b">
        <f t="shared" si="31"/>
        <v>0</v>
      </c>
      <c r="AS231" s="8">
        <f t="shared" si="32"/>
      </c>
    </row>
    <row r="232" spans="2:45" ht="13.5">
      <c r="B232" s="27"/>
      <c r="C232" s="28"/>
      <c r="D232" s="27"/>
      <c r="E232" s="26"/>
      <c r="F232" s="25"/>
      <c r="G232" s="16" t="e">
        <f>VLOOKUP(F232,Foglio1!$D$3:$E$1509,2,FALSE)</f>
        <v>#N/A</v>
      </c>
      <c r="H232" s="24"/>
      <c r="I232" s="23"/>
      <c r="J232" s="23"/>
      <c r="K232" s="23"/>
      <c r="L232" s="23"/>
      <c r="M232" s="22"/>
      <c r="N232" s="22"/>
      <c r="O232" s="21"/>
      <c r="P232" s="21"/>
      <c r="Q232" s="21"/>
      <c r="R232" s="21"/>
      <c r="S232" s="21"/>
      <c r="T232" s="21"/>
      <c r="U232" s="21"/>
      <c r="V232" s="21"/>
      <c r="W232" s="22"/>
      <c r="X232" s="21"/>
      <c r="Y232" s="20"/>
      <c r="Z232" s="20"/>
      <c r="AA232" s="5">
        <f t="shared" si="25"/>
        <v>0</v>
      </c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5">
        <f t="shared" si="26"/>
        <v>0</v>
      </c>
      <c r="AN232" s="5">
        <f t="shared" si="27"/>
        <v>0</v>
      </c>
      <c r="AO232" s="5">
        <f t="shared" si="28"/>
        <v>0</v>
      </c>
      <c r="AP232" s="10">
        <f t="shared" si="29"/>
      </c>
      <c r="AQ232" s="9" t="b">
        <f t="shared" si="30"/>
        <v>0</v>
      </c>
      <c r="AR232" s="2" t="b">
        <f t="shared" si="31"/>
        <v>0</v>
      </c>
      <c r="AS232" s="8">
        <f t="shared" si="32"/>
      </c>
    </row>
    <row r="233" spans="2:45" ht="13.5">
      <c r="B233" s="27"/>
      <c r="C233" s="28"/>
      <c r="D233" s="27"/>
      <c r="E233" s="26"/>
      <c r="F233" s="25"/>
      <c r="G233" s="16" t="e">
        <f>VLOOKUP(F233,Foglio1!$D$3:$E$1509,2,FALSE)</f>
        <v>#N/A</v>
      </c>
      <c r="H233" s="24"/>
      <c r="I233" s="23"/>
      <c r="J233" s="23"/>
      <c r="K233" s="23"/>
      <c r="L233" s="23"/>
      <c r="M233" s="22"/>
      <c r="N233" s="22"/>
      <c r="O233" s="21"/>
      <c r="P233" s="21"/>
      <c r="Q233" s="21"/>
      <c r="R233" s="21"/>
      <c r="S233" s="21"/>
      <c r="T233" s="21"/>
      <c r="U233" s="21"/>
      <c r="V233" s="21"/>
      <c r="W233" s="22"/>
      <c r="X233" s="21"/>
      <c r="Y233" s="20"/>
      <c r="Z233" s="20"/>
      <c r="AA233" s="5">
        <f t="shared" si="25"/>
        <v>0</v>
      </c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5">
        <f t="shared" si="26"/>
        <v>0</v>
      </c>
      <c r="AN233" s="5">
        <f t="shared" si="27"/>
        <v>0</v>
      </c>
      <c r="AO233" s="5">
        <f t="shared" si="28"/>
        <v>0</v>
      </c>
      <c r="AP233" s="10">
        <f t="shared" si="29"/>
      </c>
      <c r="AQ233" s="9" t="b">
        <f t="shared" si="30"/>
        <v>0</v>
      </c>
      <c r="AR233" s="2" t="b">
        <f t="shared" si="31"/>
        <v>0</v>
      </c>
      <c r="AS233" s="8">
        <f t="shared" si="32"/>
      </c>
    </row>
    <row r="234" spans="2:45" ht="13.5">
      <c r="B234" s="27"/>
      <c r="C234" s="28"/>
      <c r="D234" s="27"/>
      <c r="E234" s="26"/>
      <c r="F234" s="25"/>
      <c r="G234" s="16" t="e">
        <f>VLOOKUP(F234,Foglio1!$D$3:$E$1509,2,FALSE)</f>
        <v>#N/A</v>
      </c>
      <c r="H234" s="24"/>
      <c r="I234" s="23"/>
      <c r="J234" s="23"/>
      <c r="K234" s="23"/>
      <c r="L234" s="23"/>
      <c r="M234" s="22"/>
      <c r="N234" s="22"/>
      <c r="O234" s="21"/>
      <c r="P234" s="21"/>
      <c r="Q234" s="21"/>
      <c r="R234" s="21"/>
      <c r="S234" s="21"/>
      <c r="T234" s="21"/>
      <c r="U234" s="21"/>
      <c r="V234" s="21"/>
      <c r="W234" s="22"/>
      <c r="X234" s="21"/>
      <c r="Y234" s="20"/>
      <c r="Z234" s="20"/>
      <c r="AA234" s="5">
        <f t="shared" si="25"/>
        <v>0</v>
      </c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5">
        <f t="shared" si="26"/>
        <v>0</v>
      </c>
      <c r="AN234" s="5">
        <f t="shared" si="27"/>
        <v>0</v>
      </c>
      <c r="AO234" s="5">
        <f t="shared" si="28"/>
        <v>0</v>
      </c>
      <c r="AP234" s="10">
        <f t="shared" si="29"/>
      </c>
      <c r="AQ234" s="9" t="b">
        <f t="shared" si="30"/>
        <v>0</v>
      </c>
      <c r="AR234" s="2" t="b">
        <f t="shared" si="31"/>
        <v>0</v>
      </c>
      <c r="AS234" s="8">
        <f t="shared" si="32"/>
      </c>
    </row>
    <row r="235" spans="2:45" ht="13.5">
      <c r="B235" s="27"/>
      <c r="C235" s="28"/>
      <c r="D235" s="27"/>
      <c r="E235" s="26"/>
      <c r="F235" s="25"/>
      <c r="G235" s="16" t="e">
        <f>VLOOKUP(F235,Foglio1!$D$3:$E$1509,2,FALSE)</f>
        <v>#N/A</v>
      </c>
      <c r="H235" s="24"/>
      <c r="I235" s="23"/>
      <c r="J235" s="23"/>
      <c r="K235" s="23"/>
      <c r="L235" s="23"/>
      <c r="M235" s="22"/>
      <c r="N235" s="22"/>
      <c r="O235" s="21"/>
      <c r="P235" s="21"/>
      <c r="Q235" s="21"/>
      <c r="R235" s="21"/>
      <c r="S235" s="21"/>
      <c r="T235" s="21"/>
      <c r="U235" s="21"/>
      <c r="V235" s="21"/>
      <c r="W235" s="22"/>
      <c r="X235" s="21"/>
      <c r="Y235" s="20"/>
      <c r="Z235" s="20"/>
      <c r="AA235" s="5">
        <f t="shared" si="25"/>
        <v>0</v>
      </c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5">
        <f t="shared" si="26"/>
        <v>0</v>
      </c>
      <c r="AN235" s="5">
        <f t="shared" si="27"/>
        <v>0</v>
      </c>
      <c r="AO235" s="5">
        <f t="shared" si="28"/>
        <v>0</v>
      </c>
      <c r="AP235" s="10">
        <f t="shared" si="29"/>
      </c>
      <c r="AQ235" s="9" t="b">
        <f t="shared" si="30"/>
        <v>0</v>
      </c>
      <c r="AR235" s="2" t="b">
        <f t="shared" si="31"/>
        <v>0</v>
      </c>
      <c r="AS235" s="8">
        <f t="shared" si="32"/>
      </c>
    </row>
    <row r="236" spans="2:45" ht="13.5">
      <c r="B236" s="27"/>
      <c r="C236" s="28"/>
      <c r="D236" s="27"/>
      <c r="E236" s="26"/>
      <c r="F236" s="25"/>
      <c r="G236" s="16" t="e">
        <f>VLOOKUP(F236,Foglio1!$D$3:$E$1509,2,FALSE)</f>
        <v>#N/A</v>
      </c>
      <c r="H236" s="24"/>
      <c r="I236" s="23"/>
      <c r="J236" s="23"/>
      <c r="K236" s="23"/>
      <c r="L236" s="23"/>
      <c r="M236" s="22"/>
      <c r="N236" s="22"/>
      <c r="O236" s="21"/>
      <c r="P236" s="21"/>
      <c r="Q236" s="21"/>
      <c r="R236" s="21"/>
      <c r="S236" s="21"/>
      <c r="T236" s="21"/>
      <c r="U236" s="21"/>
      <c r="V236" s="21"/>
      <c r="W236" s="22"/>
      <c r="X236" s="21"/>
      <c r="Y236" s="20"/>
      <c r="Z236" s="20"/>
      <c r="AA236" s="5">
        <f t="shared" si="25"/>
        <v>0</v>
      </c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5">
        <f t="shared" si="26"/>
        <v>0</v>
      </c>
      <c r="AN236" s="5">
        <f t="shared" si="27"/>
        <v>0</v>
      </c>
      <c r="AO236" s="5">
        <f t="shared" si="28"/>
        <v>0</v>
      </c>
      <c r="AP236" s="10">
        <f t="shared" si="29"/>
      </c>
      <c r="AQ236" s="9" t="b">
        <f t="shared" si="30"/>
        <v>0</v>
      </c>
      <c r="AR236" s="2" t="b">
        <f t="shared" si="31"/>
        <v>0</v>
      </c>
      <c r="AS236" s="8">
        <f t="shared" si="32"/>
      </c>
    </row>
    <row r="237" spans="2:45" ht="13.5">
      <c r="B237" s="27"/>
      <c r="C237" s="28"/>
      <c r="D237" s="27"/>
      <c r="E237" s="26"/>
      <c r="F237" s="25"/>
      <c r="G237" s="16" t="e">
        <f>VLOOKUP(F237,Foglio1!$D$3:$E$1509,2,FALSE)</f>
        <v>#N/A</v>
      </c>
      <c r="H237" s="24"/>
      <c r="I237" s="23"/>
      <c r="J237" s="23"/>
      <c r="K237" s="23"/>
      <c r="L237" s="23"/>
      <c r="M237" s="22"/>
      <c r="N237" s="22"/>
      <c r="O237" s="21"/>
      <c r="P237" s="21"/>
      <c r="Q237" s="21"/>
      <c r="R237" s="21"/>
      <c r="S237" s="21"/>
      <c r="T237" s="21"/>
      <c r="U237" s="21"/>
      <c r="V237" s="21"/>
      <c r="W237" s="22"/>
      <c r="X237" s="21"/>
      <c r="Y237" s="20"/>
      <c r="Z237" s="20"/>
      <c r="AA237" s="5">
        <f t="shared" si="25"/>
        <v>0</v>
      </c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5">
        <f t="shared" si="26"/>
        <v>0</v>
      </c>
      <c r="AN237" s="5">
        <f t="shared" si="27"/>
        <v>0</v>
      </c>
      <c r="AO237" s="5">
        <f t="shared" si="28"/>
        <v>0</v>
      </c>
      <c r="AP237" s="10">
        <f t="shared" si="29"/>
      </c>
      <c r="AQ237" s="9" t="b">
        <f t="shared" si="30"/>
        <v>0</v>
      </c>
      <c r="AR237" s="2" t="b">
        <f t="shared" si="31"/>
        <v>0</v>
      </c>
      <c r="AS237" s="8">
        <f t="shared" si="32"/>
      </c>
    </row>
    <row r="238" spans="2:45" ht="13.5">
      <c r="B238" s="27"/>
      <c r="C238" s="28"/>
      <c r="D238" s="27"/>
      <c r="E238" s="26"/>
      <c r="F238" s="25"/>
      <c r="G238" s="16" t="e">
        <f>VLOOKUP(F238,Foglio1!$D$3:$E$1509,2,FALSE)</f>
        <v>#N/A</v>
      </c>
      <c r="H238" s="24"/>
      <c r="I238" s="23"/>
      <c r="J238" s="23"/>
      <c r="K238" s="23"/>
      <c r="L238" s="23"/>
      <c r="M238" s="22"/>
      <c r="N238" s="22"/>
      <c r="O238" s="21"/>
      <c r="P238" s="21"/>
      <c r="Q238" s="21"/>
      <c r="R238" s="21"/>
      <c r="S238" s="21"/>
      <c r="T238" s="21"/>
      <c r="U238" s="21"/>
      <c r="V238" s="21"/>
      <c r="W238" s="22"/>
      <c r="X238" s="21"/>
      <c r="Y238" s="20"/>
      <c r="Z238" s="20"/>
      <c r="AA238" s="5">
        <f t="shared" si="25"/>
        <v>0</v>
      </c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5">
        <f t="shared" si="26"/>
        <v>0</v>
      </c>
      <c r="AN238" s="5">
        <f t="shared" si="27"/>
        <v>0</v>
      </c>
      <c r="AO238" s="5">
        <f t="shared" si="28"/>
        <v>0</v>
      </c>
      <c r="AP238" s="10">
        <f t="shared" si="29"/>
      </c>
      <c r="AQ238" s="9" t="b">
        <f t="shared" si="30"/>
        <v>0</v>
      </c>
      <c r="AR238" s="2" t="b">
        <f t="shared" si="31"/>
        <v>0</v>
      </c>
      <c r="AS238" s="8">
        <f t="shared" si="32"/>
      </c>
    </row>
    <row r="239" spans="2:45" ht="13.5">
      <c r="B239" s="27"/>
      <c r="C239" s="28"/>
      <c r="D239" s="27"/>
      <c r="E239" s="26"/>
      <c r="F239" s="25"/>
      <c r="G239" s="16" t="e">
        <f>VLOOKUP(F239,Foglio1!$D$3:$E$1509,2,FALSE)</f>
        <v>#N/A</v>
      </c>
      <c r="H239" s="24"/>
      <c r="I239" s="23"/>
      <c r="J239" s="23"/>
      <c r="K239" s="23"/>
      <c r="L239" s="23"/>
      <c r="M239" s="22"/>
      <c r="N239" s="22"/>
      <c r="O239" s="21"/>
      <c r="P239" s="21"/>
      <c r="Q239" s="21"/>
      <c r="R239" s="21"/>
      <c r="S239" s="21"/>
      <c r="T239" s="21"/>
      <c r="U239" s="21"/>
      <c r="V239" s="21"/>
      <c r="W239" s="22"/>
      <c r="X239" s="21"/>
      <c r="Y239" s="20"/>
      <c r="Z239" s="20"/>
      <c r="AA239" s="5">
        <f t="shared" si="25"/>
        <v>0</v>
      </c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5">
        <f t="shared" si="26"/>
        <v>0</v>
      </c>
      <c r="AN239" s="5">
        <f t="shared" si="27"/>
        <v>0</v>
      </c>
      <c r="AO239" s="5">
        <f t="shared" si="28"/>
        <v>0</v>
      </c>
      <c r="AP239" s="10">
        <f t="shared" si="29"/>
      </c>
      <c r="AQ239" s="9" t="b">
        <f t="shared" si="30"/>
        <v>0</v>
      </c>
      <c r="AR239" s="2" t="b">
        <f t="shared" si="31"/>
        <v>0</v>
      </c>
      <c r="AS239" s="8">
        <f t="shared" si="32"/>
      </c>
    </row>
    <row r="240" spans="2:45" ht="13.5">
      <c r="B240" s="27"/>
      <c r="C240" s="28"/>
      <c r="D240" s="27"/>
      <c r="E240" s="26"/>
      <c r="F240" s="25"/>
      <c r="G240" s="16" t="e">
        <f>VLOOKUP(F240,Foglio1!$D$3:$E$1509,2,FALSE)</f>
        <v>#N/A</v>
      </c>
      <c r="H240" s="24"/>
      <c r="I240" s="23"/>
      <c r="J240" s="23"/>
      <c r="K240" s="23"/>
      <c r="L240" s="23"/>
      <c r="M240" s="22"/>
      <c r="N240" s="22"/>
      <c r="O240" s="21"/>
      <c r="P240" s="21"/>
      <c r="Q240" s="21"/>
      <c r="R240" s="21"/>
      <c r="S240" s="21"/>
      <c r="T240" s="21"/>
      <c r="U240" s="21"/>
      <c r="V240" s="21"/>
      <c r="W240" s="22"/>
      <c r="X240" s="21"/>
      <c r="Y240" s="20"/>
      <c r="Z240" s="20"/>
      <c r="AA240" s="5">
        <f t="shared" si="25"/>
        <v>0</v>
      </c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5">
        <f t="shared" si="26"/>
        <v>0</v>
      </c>
      <c r="AN240" s="5">
        <f t="shared" si="27"/>
        <v>0</v>
      </c>
      <c r="AO240" s="5">
        <f t="shared" si="28"/>
        <v>0</v>
      </c>
      <c r="AP240" s="10">
        <f t="shared" si="29"/>
      </c>
      <c r="AQ240" s="9" t="b">
        <f t="shared" si="30"/>
        <v>0</v>
      </c>
      <c r="AR240" s="2" t="b">
        <f t="shared" si="31"/>
        <v>0</v>
      </c>
      <c r="AS240" s="8">
        <f t="shared" si="32"/>
      </c>
    </row>
    <row r="241" spans="2:45" ht="13.5">
      <c r="B241" s="27"/>
      <c r="C241" s="28"/>
      <c r="D241" s="27"/>
      <c r="E241" s="26"/>
      <c r="F241" s="25"/>
      <c r="G241" s="16" t="e">
        <f>VLOOKUP(F241,Foglio1!$D$3:$E$1509,2,FALSE)</f>
        <v>#N/A</v>
      </c>
      <c r="H241" s="24"/>
      <c r="I241" s="23"/>
      <c r="J241" s="23"/>
      <c r="K241" s="23"/>
      <c r="L241" s="23"/>
      <c r="M241" s="22"/>
      <c r="N241" s="22"/>
      <c r="O241" s="21"/>
      <c r="P241" s="21"/>
      <c r="Q241" s="21"/>
      <c r="R241" s="21"/>
      <c r="S241" s="21"/>
      <c r="T241" s="21"/>
      <c r="U241" s="21"/>
      <c r="V241" s="21"/>
      <c r="W241" s="22"/>
      <c r="X241" s="21"/>
      <c r="Y241" s="20"/>
      <c r="Z241" s="20"/>
      <c r="AA241" s="5">
        <f t="shared" si="25"/>
        <v>0</v>
      </c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5">
        <f t="shared" si="26"/>
        <v>0</v>
      </c>
      <c r="AN241" s="5">
        <f t="shared" si="27"/>
        <v>0</v>
      </c>
      <c r="AO241" s="5">
        <f t="shared" si="28"/>
        <v>0</v>
      </c>
      <c r="AP241" s="10">
        <f t="shared" si="29"/>
      </c>
      <c r="AQ241" s="9" t="b">
        <f t="shared" si="30"/>
        <v>0</v>
      </c>
      <c r="AR241" s="2" t="b">
        <f t="shared" si="31"/>
        <v>0</v>
      </c>
      <c r="AS241" s="8">
        <f t="shared" si="32"/>
      </c>
    </row>
    <row r="242" spans="2:45" ht="13.5">
      <c r="B242" s="27"/>
      <c r="C242" s="28"/>
      <c r="D242" s="27"/>
      <c r="E242" s="26"/>
      <c r="F242" s="25"/>
      <c r="G242" s="16" t="e">
        <f>VLOOKUP(F242,Foglio1!$D$3:$E$1509,2,FALSE)</f>
        <v>#N/A</v>
      </c>
      <c r="H242" s="24"/>
      <c r="I242" s="23"/>
      <c r="J242" s="23"/>
      <c r="K242" s="23"/>
      <c r="L242" s="23"/>
      <c r="M242" s="22"/>
      <c r="N242" s="22"/>
      <c r="O242" s="21"/>
      <c r="P242" s="21"/>
      <c r="Q242" s="21"/>
      <c r="R242" s="21"/>
      <c r="S242" s="21"/>
      <c r="T242" s="21"/>
      <c r="U242" s="21"/>
      <c r="V242" s="21"/>
      <c r="W242" s="22"/>
      <c r="X242" s="21"/>
      <c r="Y242" s="20"/>
      <c r="Z242" s="20"/>
      <c r="AA242" s="5">
        <f t="shared" si="25"/>
        <v>0</v>
      </c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5">
        <f t="shared" si="26"/>
        <v>0</v>
      </c>
      <c r="AN242" s="5">
        <f t="shared" si="27"/>
        <v>0</v>
      </c>
      <c r="AO242" s="5">
        <f t="shared" si="28"/>
        <v>0</v>
      </c>
      <c r="AP242" s="10">
        <f t="shared" si="29"/>
      </c>
      <c r="AQ242" s="9" t="b">
        <f t="shared" si="30"/>
        <v>0</v>
      </c>
      <c r="AR242" s="2" t="b">
        <f t="shared" si="31"/>
        <v>0</v>
      </c>
      <c r="AS242" s="8">
        <f t="shared" si="32"/>
      </c>
    </row>
    <row r="243" spans="2:45" ht="13.5">
      <c r="B243" s="27"/>
      <c r="C243" s="28"/>
      <c r="D243" s="27"/>
      <c r="E243" s="26"/>
      <c r="F243" s="25"/>
      <c r="G243" s="16" t="e">
        <f>VLOOKUP(F243,Foglio1!$D$3:$E$1509,2,FALSE)</f>
        <v>#N/A</v>
      </c>
      <c r="H243" s="24"/>
      <c r="I243" s="23"/>
      <c r="J243" s="23"/>
      <c r="K243" s="23"/>
      <c r="L243" s="23"/>
      <c r="M243" s="22"/>
      <c r="N243" s="22"/>
      <c r="O243" s="21"/>
      <c r="P243" s="21"/>
      <c r="Q243" s="21"/>
      <c r="R243" s="21"/>
      <c r="S243" s="21"/>
      <c r="T243" s="21"/>
      <c r="U243" s="21"/>
      <c r="V243" s="21"/>
      <c r="W243" s="22"/>
      <c r="X243" s="21"/>
      <c r="Y243" s="20"/>
      <c r="Z243" s="20"/>
      <c r="AA243" s="5">
        <f t="shared" si="25"/>
        <v>0</v>
      </c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5">
        <f t="shared" si="26"/>
        <v>0</v>
      </c>
      <c r="AN243" s="5">
        <f t="shared" si="27"/>
        <v>0</v>
      </c>
      <c r="AO243" s="5">
        <f t="shared" si="28"/>
        <v>0</v>
      </c>
      <c r="AP243" s="10">
        <f t="shared" si="29"/>
      </c>
      <c r="AQ243" s="9" t="b">
        <f t="shared" si="30"/>
        <v>0</v>
      </c>
      <c r="AR243" s="2" t="b">
        <f t="shared" si="31"/>
        <v>0</v>
      </c>
      <c r="AS243" s="8">
        <f t="shared" si="32"/>
      </c>
    </row>
    <row r="244" spans="2:45" ht="13.5">
      <c r="B244" s="27"/>
      <c r="C244" s="28"/>
      <c r="D244" s="27"/>
      <c r="E244" s="26"/>
      <c r="F244" s="25"/>
      <c r="G244" s="16" t="e">
        <f>VLOOKUP(F244,Foglio1!$D$3:$E$1509,2,FALSE)</f>
        <v>#N/A</v>
      </c>
      <c r="H244" s="24"/>
      <c r="I244" s="23"/>
      <c r="J244" s="23"/>
      <c r="K244" s="23"/>
      <c r="L244" s="23"/>
      <c r="M244" s="22"/>
      <c r="N244" s="22"/>
      <c r="O244" s="21"/>
      <c r="P244" s="21"/>
      <c r="Q244" s="21"/>
      <c r="R244" s="21"/>
      <c r="S244" s="21"/>
      <c r="T244" s="21"/>
      <c r="U244" s="21"/>
      <c r="V244" s="21"/>
      <c r="W244" s="22"/>
      <c r="X244" s="21"/>
      <c r="Y244" s="20"/>
      <c r="Z244" s="20"/>
      <c r="AA244" s="5">
        <f t="shared" si="25"/>
        <v>0</v>
      </c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5">
        <f t="shared" si="26"/>
        <v>0</v>
      </c>
      <c r="AN244" s="5">
        <f t="shared" si="27"/>
        <v>0</v>
      </c>
      <c r="AO244" s="5">
        <f t="shared" si="28"/>
        <v>0</v>
      </c>
      <c r="AP244" s="10">
        <f t="shared" si="29"/>
      </c>
      <c r="AQ244" s="9" t="b">
        <f t="shared" si="30"/>
        <v>0</v>
      </c>
      <c r="AR244" s="2" t="b">
        <f t="shared" si="31"/>
        <v>0</v>
      </c>
      <c r="AS244" s="8">
        <f t="shared" si="32"/>
      </c>
    </row>
    <row r="245" spans="2:45" ht="13.5">
      <c r="B245" s="27"/>
      <c r="C245" s="28"/>
      <c r="D245" s="27"/>
      <c r="E245" s="26"/>
      <c r="F245" s="25"/>
      <c r="G245" s="16" t="e">
        <f>VLOOKUP(F245,Foglio1!$D$3:$E$1509,2,FALSE)</f>
        <v>#N/A</v>
      </c>
      <c r="H245" s="24"/>
      <c r="I245" s="23"/>
      <c r="J245" s="23"/>
      <c r="K245" s="23"/>
      <c r="L245" s="23"/>
      <c r="M245" s="22"/>
      <c r="N245" s="22"/>
      <c r="O245" s="21"/>
      <c r="P245" s="21"/>
      <c r="Q245" s="21"/>
      <c r="R245" s="21"/>
      <c r="S245" s="21"/>
      <c r="T245" s="21"/>
      <c r="U245" s="21"/>
      <c r="V245" s="21"/>
      <c r="W245" s="22"/>
      <c r="X245" s="21"/>
      <c r="Y245" s="20"/>
      <c r="Z245" s="20"/>
      <c r="AA245" s="5">
        <f t="shared" si="25"/>
        <v>0</v>
      </c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5">
        <f t="shared" si="26"/>
        <v>0</v>
      </c>
      <c r="AN245" s="5">
        <f t="shared" si="27"/>
        <v>0</v>
      </c>
      <c r="AO245" s="5">
        <f t="shared" si="28"/>
        <v>0</v>
      </c>
      <c r="AP245" s="10">
        <f t="shared" si="29"/>
      </c>
      <c r="AQ245" s="9" t="b">
        <f t="shared" si="30"/>
        <v>0</v>
      </c>
      <c r="AR245" s="2" t="b">
        <f t="shared" si="31"/>
        <v>0</v>
      </c>
      <c r="AS245" s="8">
        <f t="shared" si="32"/>
      </c>
    </row>
    <row r="246" spans="2:45" ht="13.5">
      <c r="B246" s="27"/>
      <c r="C246" s="28"/>
      <c r="D246" s="27"/>
      <c r="E246" s="26"/>
      <c r="F246" s="25"/>
      <c r="G246" s="16" t="e">
        <f>VLOOKUP(F246,Foglio1!$D$3:$E$1509,2,FALSE)</f>
        <v>#N/A</v>
      </c>
      <c r="H246" s="24"/>
      <c r="I246" s="23"/>
      <c r="J246" s="23"/>
      <c r="K246" s="23"/>
      <c r="L246" s="23"/>
      <c r="M246" s="22"/>
      <c r="N246" s="22"/>
      <c r="O246" s="21"/>
      <c r="P246" s="21"/>
      <c r="Q246" s="21"/>
      <c r="R246" s="21"/>
      <c r="S246" s="21"/>
      <c r="T246" s="21"/>
      <c r="U246" s="21"/>
      <c r="V246" s="21"/>
      <c r="W246" s="22"/>
      <c r="X246" s="21"/>
      <c r="Y246" s="20"/>
      <c r="Z246" s="20"/>
      <c r="AA246" s="5">
        <f t="shared" si="25"/>
        <v>0</v>
      </c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5">
        <f t="shared" si="26"/>
        <v>0</v>
      </c>
      <c r="AN246" s="5">
        <f t="shared" si="27"/>
        <v>0</v>
      </c>
      <c r="AO246" s="5">
        <f t="shared" si="28"/>
        <v>0</v>
      </c>
      <c r="AP246" s="10">
        <f t="shared" si="29"/>
      </c>
      <c r="AQ246" s="9" t="b">
        <f t="shared" si="30"/>
        <v>0</v>
      </c>
      <c r="AR246" s="2" t="b">
        <f t="shared" si="31"/>
        <v>0</v>
      </c>
      <c r="AS246" s="8">
        <f t="shared" si="32"/>
      </c>
    </row>
    <row r="247" spans="2:45" ht="13.5">
      <c r="B247" s="27"/>
      <c r="C247" s="28"/>
      <c r="D247" s="27"/>
      <c r="E247" s="26"/>
      <c r="F247" s="25"/>
      <c r="G247" s="16" t="e">
        <f>VLOOKUP(F247,Foglio1!$D$3:$E$1509,2,FALSE)</f>
        <v>#N/A</v>
      </c>
      <c r="H247" s="24"/>
      <c r="I247" s="23"/>
      <c r="J247" s="23"/>
      <c r="K247" s="23"/>
      <c r="L247" s="23"/>
      <c r="M247" s="22"/>
      <c r="N247" s="22"/>
      <c r="O247" s="21"/>
      <c r="P247" s="21"/>
      <c r="Q247" s="21"/>
      <c r="R247" s="21"/>
      <c r="S247" s="21"/>
      <c r="T247" s="21"/>
      <c r="U247" s="21"/>
      <c r="V247" s="21"/>
      <c r="W247" s="22"/>
      <c r="X247" s="21"/>
      <c r="Y247" s="20"/>
      <c r="Z247" s="20"/>
      <c r="AA247" s="5">
        <f t="shared" si="25"/>
        <v>0</v>
      </c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5">
        <f t="shared" si="26"/>
        <v>0</v>
      </c>
      <c r="AN247" s="5">
        <f t="shared" si="27"/>
        <v>0</v>
      </c>
      <c r="AO247" s="5">
        <f t="shared" si="28"/>
        <v>0</v>
      </c>
      <c r="AP247" s="10">
        <f t="shared" si="29"/>
      </c>
      <c r="AQ247" s="9" t="b">
        <f t="shared" si="30"/>
        <v>0</v>
      </c>
      <c r="AR247" s="2" t="b">
        <f t="shared" si="31"/>
        <v>0</v>
      </c>
      <c r="AS247" s="8">
        <f t="shared" si="32"/>
      </c>
    </row>
    <row r="248" spans="2:45" ht="13.5">
      <c r="B248" s="27"/>
      <c r="C248" s="28"/>
      <c r="D248" s="27"/>
      <c r="E248" s="26"/>
      <c r="F248" s="25"/>
      <c r="G248" s="16" t="e">
        <f>VLOOKUP(F248,Foglio1!$D$3:$E$1509,2,FALSE)</f>
        <v>#N/A</v>
      </c>
      <c r="H248" s="24"/>
      <c r="I248" s="23"/>
      <c r="J248" s="23"/>
      <c r="K248" s="23"/>
      <c r="L248" s="23"/>
      <c r="M248" s="22"/>
      <c r="N248" s="22"/>
      <c r="O248" s="21"/>
      <c r="P248" s="21"/>
      <c r="Q248" s="21"/>
      <c r="R248" s="21"/>
      <c r="S248" s="21"/>
      <c r="T248" s="21"/>
      <c r="U248" s="21"/>
      <c r="V248" s="21"/>
      <c r="W248" s="22"/>
      <c r="X248" s="21"/>
      <c r="Y248" s="20"/>
      <c r="Z248" s="20"/>
      <c r="AA248" s="5">
        <f t="shared" si="25"/>
        <v>0</v>
      </c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5">
        <f t="shared" si="26"/>
        <v>0</v>
      </c>
      <c r="AN248" s="5">
        <f t="shared" si="27"/>
        <v>0</v>
      </c>
      <c r="AO248" s="5">
        <f t="shared" si="28"/>
        <v>0</v>
      </c>
      <c r="AP248" s="10">
        <f t="shared" si="29"/>
      </c>
      <c r="AQ248" s="9" t="b">
        <f t="shared" si="30"/>
        <v>0</v>
      </c>
      <c r="AR248" s="2" t="b">
        <f t="shared" si="31"/>
        <v>0</v>
      </c>
      <c r="AS248" s="8">
        <f t="shared" si="32"/>
      </c>
    </row>
    <row r="249" spans="2:45" ht="13.5">
      <c r="B249" s="27"/>
      <c r="C249" s="28"/>
      <c r="D249" s="27"/>
      <c r="E249" s="26"/>
      <c r="F249" s="25"/>
      <c r="G249" s="16" t="e">
        <f>VLOOKUP(F249,Foglio1!$D$3:$E$1509,2,FALSE)</f>
        <v>#N/A</v>
      </c>
      <c r="H249" s="24"/>
      <c r="I249" s="23"/>
      <c r="J249" s="23"/>
      <c r="K249" s="23"/>
      <c r="L249" s="23"/>
      <c r="M249" s="22"/>
      <c r="N249" s="22"/>
      <c r="O249" s="21"/>
      <c r="P249" s="21"/>
      <c r="Q249" s="21"/>
      <c r="R249" s="21"/>
      <c r="S249" s="21"/>
      <c r="T249" s="21"/>
      <c r="U249" s="21"/>
      <c r="V249" s="21"/>
      <c r="W249" s="22"/>
      <c r="X249" s="21"/>
      <c r="Y249" s="20"/>
      <c r="Z249" s="20"/>
      <c r="AA249" s="5">
        <f t="shared" si="25"/>
        <v>0</v>
      </c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5">
        <f t="shared" si="26"/>
        <v>0</v>
      </c>
      <c r="AN249" s="5">
        <f t="shared" si="27"/>
        <v>0</v>
      </c>
      <c r="AO249" s="5">
        <f t="shared" si="28"/>
        <v>0</v>
      </c>
      <c r="AP249" s="10">
        <f t="shared" si="29"/>
      </c>
      <c r="AQ249" s="9" t="b">
        <f t="shared" si="30"/>
        <v>0</v>
      </c>
      <c r="AR249" s="2" t="b">
        <f t="shared" si="31"/>
        <v>0</v>
      </c>
      <c r="AS249" s="8">
        <f t="shared" si="32"/>
      </c>
    </row>
    <row r="250" spans="2:45" ht="13.5">
      <c r="B250" s="27"/>
      <c r="C250" s="28"/>
      <c r="D250" s="27"/>
      <c r="E250" s="26"/>
      <c r="F250" s="25"/>
      <c r="G250" s="16" t="e">
        <f>VLOOKUP(F250,Foglio1!$D$3:$E$1509,2,FALSE)</f>
        <v>#N/A</v>
      </c>
      <c r="H250" s="24"/>
      <c r="I250" s="23"/>
      <c r="J250" s="23"/>
      <c r="K250" s="23"/>
      <c r="L250" s="23"/>
      <c r="M250" s="22"/>
      <c r="N250" s="22"/>
      <c r="O250" s="21"/>
      <c r="P250" s="21"/>
      <c r="Q250" s="21"/>
      <c r="R250" s="21"/>
      <c r="S250" s="21"/>
      <c r="T250" s="21"/>
      <c r="U250" s="21"/>
      <c r="V250" s="21"/>
      <c r="W250" s="22"/>
      <c r="X250" s="21"/>
      <c r="Y250" s="20"/>
      <c r="Z250" s="20"/>
      <c r="AA250" s="5">
        <f t="shared" si="25"/>
        <v>0</v>
      </c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5">
        <f t="shared" si="26"/>
        <v>0</v>
      </c>
      <c r="AN250" s="5">
        <f t="shared" si="27"/>
        <v>0</v>
      </c>
      <c r="AO250" s="5">
        <f t="shared" si="28"/>
        <v>0</v>
      </c>
      <c r="AP250" s="10">
        <f t="shared" si="29"/>
      </c>
      <c r="AQ250" s="9" t="b">
        <f t="shared" si="30"/>
        <v>0</v>
      </c>
      <c r="AR250" s="2" t="b">
        <f t="shared" si="31"/>
        <v>0</v>
      </c>
      <c r="AS250" s="8">
        <f t="shared" si="32"/>
      </c>
    </row>
    <row r="251" spans="2:45" ht="13.5">
      <c r="B251" s="27"/>
      <c r="C251" s="28"/>
      <c r="D251" s="27"/>
      <c r="E251" s="26"/>
      <c r="F251" s="25"/>
      <c r="G251" s="16" t="e">
        <f>VLOOKUP(F251,Foglio1!$D$3:$E$1509,2,FALSE)</f>
        <v>#N/A</v>
      </c>
      <c r="H251" s="24"/>
      <c r="I251" s="23"/>
      <c r="J251" s="23"/>
      <c r="K251" s="23"/>
      <c r="L251" s="23"/>
      <c r="M251" s="22"/>
      <c r="N251" s="22"/>
      <c r="O251" s="21"/>
      <c r="P251" s="21"/>
      <c r="Q251" s="21"/>
      <c r="R251" s="21"/>
      <c r="S251" s="21"/>
      <c r="T251" s="21"/>
      <c r="U251" s="21"/>
      <c r="V251" s="21"/>
      <c r="W251" s="22"/>
      <c r="X251" s="21"/>
      <c r="Y251" s="20"/>
      <c r="Z251" s="20"/>
      <c r="AA251" s="5">
        <f t="shared" si="25"/>
        <v>0</v>
      </c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5">
        <f t="shared" si="26"/>
        <v>0</v>
      </c>
      <c r="AN251" s="5">
        <f t="shared" si="27"/>
        <v>0</v>
      </c>
      <c r="AO251" s="5">
        <f t="shared" si="28"/>
        <v>0</v>
      </c>
      <c r="AP251" s="10">
        <f t="shared" si="29"/>
      </c>
      <c r="AQ251" s="9" t="b">
        <f t="shared" si="30"/>
        <v>0</v>
      </c>
      <c r="AR251" s="2" t="b">
        <f t="shared" si="31"/>
        <v>0</v>
      </c>
      <c r="AS251" s="8">
        <f t="shared" si="32"/>
      </c>
    </row>
    <row r="252" spans="2:45" ht="13.5">
      <c r="B252" s="27"/>
      <c r="C252" s="28"/>
      <c r="D252" s="27"/>
      <c r="E252" s="26"/>
      <c r="F252" s="25"/>
      <c r="G252" s="16" t="e">
        <f>VLOOKUP(F252,Foglio1!$D$3:$E$1509,2,FALSE)</f>
        <v>#N/A</v>
      </c>
      <c r="H252" s="24"/>
      <c r="I252" s="23"/>
      <c r="J252" s="23"/>
      <c r="K252" s="23"/>
      <c r="L252" s="23"/>
      <c r="M252" s="22"/>
      <c r="N252" s="22"/>
      <c r="O252" s="21"/>
      <c r="P252" s="21"/>
      <c r="Q252" s="21"/>
      <c r="R252" s="21"/>
      <c r="S252" s="21"/>
      <c r="T252" s="21"/>
      <c r="U252" s="21"/>
      <c r="V252" s="21"/>
      <c r="W252" s="22"/>
      <c r="X252" s="21"/>
      <c r="Y252" s="20"/>
      <c r="Z252" s="20"/>
      <c r="AA252" s="5">
        <f t="shared" si="25"/>
        <v>0</v>
      </c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5">
        <f t="shared" si="26"/>
        <v>0</v>
      </c>
      <c r="AN252" s="5">
        <f t="shared" si="27"/>
        <v>0</v>
      </c>
      <c r="AO252" s="5">
        <f t="shared" si="28"/>
        <v>0</v>
      </c>
      <c r="AP252" s="10">
        <f t="shared" si="29"/>
      </c>
      <c r="AQ252" s="9" t="b">
        <f t="shared" si="30"/>
        <v>0</v>
      </c>
      <c r="AR252" s="2" t="b">
        <f t="shared" si="31"/>
        <v>0</v>
      </c>
      <c r="AS252" s="8">
        <f t="shared" si="32"/>
      </c>
    </row>
    <row r="253" spans="2:45" ht="13.5">
      <c r="B253" s="27"/>
      <c r="C253" s="28"/>
      <c r="D253" s="27"/>
      <c r="E253" s="26"/>
      <c r="F253" s="25"/>
      <c r="G253" s="16" t="e">
        <f>VLOOKUP(F253,Foglio1!$D$3:$E$1509,2,FALSE)</f>
        <v>#N/A</v>
      </c>
      <c r="H253" s="24"/>
      <c r="I253" s="23"/>
      <c r="J253" s="23"/>
      <c r="K253" s="23"/>
      <c r="L253" s="23"/>
      <c r="M253" s="22"/>
      <c r="N253" s="22"/>
      <c r="O253" s="21"/>
      <c r="P253" s="21"/>
      <c r="Q253" s="21"/>
      <c r="R253" s="21"/>
      <c r="S253" s="21"/>
      <c r="T253" s="21"/>
      <c r="U253" s="21"/>
      <c r="V253" s="21"/>
      <c r="W253" s="22"/>
      <c r="X253" s="21"/>
      <c r="Y253" s="20"/>
      <c r="Z253" s="20"/>
      <c r="AA253" s="5">
        <f t="shared" si="25"/>
        <v>0</v>
      </c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5">
        <f t="shared" si="26"/>
        <v>0</v>
      </c>
      <c r="AN253" s="5">
        <f t="shared" si="27"/>
        <v>0</v>
      </c>
      <c r="AO253" s="5">
        <f t="shared" si="28"/>
        <v>0</v>
      </c>
      <c r="AP253" s="10">
        <f t="shared" si="29"/>
      </c>
      <c r="AQ253" s="9" t="b">
        <f t="shared" si="30"/>
        <v>0</v>
      </c>
      <c r="AR253" s="2" t="b">
        <f t="shared" si="31"/>
        <v>0</v>
      </c>
      <c r="AS253" s="8">
        <f t="shared" si="32"/>
      </c>
    </row>
    <row r="254" spans="2:45" ht="13.5">
      <c r="B254" s="27"/>
      <c r="C254" s="28"/>
      <c r="D254" s="27"/>
      <c r="E254" s="26"/>
      <c r="F254" s="25"/>
      <c r="G254" s="16" t="e">
        <f>VLOOKUP(F254,Foglio1!$D$3:$E$1509,2,FALSE)</f>
        <v>#N/A</v>
      </c>
      <c r="H254" s="24"/>
      <c r="I254" s="23"/>
      <c r="J254" s="23"/>
      <c r="K254" s="23"/>
      <c r="L254" s="23"/>
      <c r="M254" s="22"/>
      <c r="N254" s="22"/>
      <c r="O254" s="21"/>
      <c r="P254" s="21"/>
      <c r="Q254" s="21"/>
      <c r="R254" s="21"/>
      <c r="S254" s="21"/>
      <c r="T254" s="21"/>
      <c r="U254" s="21"/>
      <c r="V254" s="21"/>
      <c r="W254" s="22"/>
      <c r="X254" s="21"/>
      <c r="Y254" s="20"/>
      <c r="Z254" s="20"/>
      <c r="AA254" s="5">
        <f t="shared" si="25"/>
        <v>0</v>
      </c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5">
        <f t="shared" si="26"/>
        <v>0</v>
      </c>
      <c r="AN254" s="5">
        <f t="shared" si="27"/>
        <v>0</v>
      </c>
      <c r="AO254" s="5">
        <f t="shared" si="28"/>
        <v>0</v>
      </c>
      <c r="AP254" s="10">
        <f t="shared" si="29"/>
      </c>
      <c r="AQ254" s="9" t="b">
        <f t="shared" si="30"/>
        <v>0</v>
      </c>
      <c r="AR254" s="2" t="b">
        <f t="shared" si="31"/>
        <v>0</v>
      </c>
      <c r="AS254" s="8">
        <f t="shared" si="32"/>
      </c>
    </row>
    <row r="255" spans="2:45" ht="13.5">
      <c r="B255" s="27"/>
      <c r="C255" s="28"/>
      <c r="D255" s="27"/>
      <c r="E255" s="26"/>
      <c r="F255" s="25"/>
      <c r="G255" s="16" t="e">
        <f>VLOOKUP(F255,Foglio1!$D$3:$E$1509,2,FALSE)</f>
        <v>#N/A</v>
      </c>
      <c r="H255" s="24"/>
      <c r="I255" s="23"/>
      <c r="J255" s="23"/>
      <c r="K255" s="23"/>
      <c r="L255" s="23"/>
      <c r="M255" s="22"/>
      <c r="N255" s="22"/>
      <c r="O255" s="21"/>
      <c r="P255" s="21"/>
      <c r="Q255" s="21"/>
      <c r="R255" s="21"/>
      <c r="S255" s="21"/>
      <c r="T255" s="21"/>
      <c r="U255" s="21"/>
      <c r="V255" s="21"/>
      <c r="W255" s="22"/>
      <c r="X255" s="21"/>
      <c r="Y255" s="20"/>
      <c r="Z255" s="20"/>
      <c r="AA255" s="5">
        <f t="shared" si="25"/>
        <v>0</v>
      </c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5">
        <f t="shared" si="26"/>
        <v>0</v>
      </c>
      <c r="AN255" s="5">
        <f t="shared" si="27"/>
        <v>0</v>
      </c>
      <c r="AO255" s="5">
        <f t="shared" si="28"/>
        <v>0</v>
      </c>
      <c r="AP255" s="10">
        <f t="shared" si="29"/>
      </c>
      <c r="AQ255" s="9" t="b">
        <f t="shared" si="30"/>
        <v>0</v>
      </c>
      <c r="AR255" s="2" t="b">
        <f t="shared" si="31"/>
        <v>0</v>
      </c>
      <c r="AS255" s="8">
        <f t="shared" si="32"/>
      </c>
    </row>
    <row r="256" spans="2:45" ht="13.5">
      <c r="B256" s="27"/>
      <c r="C256" s="28"/>
      <c r="D256" s="27"/>
      <c r="E256" s="26"/>
      <c r="F256" s="25"/>
      <c r="G256" s="16" t="e">
        <f>VLOOKUP(F256,Foglio1!$D$3:$E$1509,2,FALSE)</f>
        <v>#N/A</v>
      </c>
      <c r="H256" s="24"/>
      <c r="I256" s="23"/>
      <c r="J256" s="23"/>
      <c r="K256" s="23"/>
      <c r="L256" s="23"/>
      <c r="M256" s="22"/>
      <c r="N256" s="22"/>
      <c r="O256" s="21"/>
      <c r="P256" s="21"/>
      <c r="Q256" s="21"/>
      <c r="R256" s="21"/>
      <c r="S256" s="21"/>
      <c r="T256" s="21"/>
      <c r="U256" s="21"/>
      <c r="V256" s="21"/>
      <c r="W256" s="22"/>
      <c r="X256" s="21"/>
      <c r="Y256" s="20"/>
      <c r="Z256" s="20"/>
      <c r="AA256" s="5">
        <f t="shared" si="25"/>
        <v>0</v>
      </c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5">
        <f t="shared" si="26"/>
        <v>0</v>
      </c>
      <c r="AN256" s="5">
        <f t="shared" si="27"/>
        <v>0</v>
      </c>
      <c r="AO256" s="5">
        <f t="shared" si="28"/>
        <v>0</v>
      </c>
      <c r="AP256" s="10">
        <f t="shared" si="29"/>
      </c>
      <c r="AQ256" s="9" t="b">
        <f t="shared" si="30"/>
        <v>0</v>
      </c>
      <c r="AR256" s="2" t="b">
        <f t="shared" si="31"/>
        <v>0</v>
      </c>
      <c r="AS256" s="8">
        <f t="shared" si="32"/>
      </c>
    </row>
    <row r="257" spans="2:45" ht="13.5">
      <c r="B257" s="27"/>
      <c r="C257" s="28"/>
      <c r="D257" s="27"/>
      <c r="E257" s="26"/>
      <c r="F257" s="25"/>
      <c r="G257" s="16" t="e">
        <f>VLOOKUP(F257,Foglio1!$D$3:$E$1509,2,FALSE)</f>
        <v>#N/A</v>
      </c>
      <c r="H257" s="24"/>
      <c r="I257" s="23"/>
      <c r="J257" s="23"/>
      <c r="K257" s="23"/>
      <c r="L257" s="23"/>
      <c r="M257" s="22"/>
      <c r="N257" s="22"/>
      <c r="O257" s="21"/>
      <c r="P257" s="21"/>
      <c r="Q257" s="21"/>
      <c r="R257" s="21"/>
      <c r="S257" s="21"/>
      <c r="T257" s="21"/>
      <c r="U257" s="21"/>
      <c r="V257" s="21"/>
      <c r="W257" s="22"/>
      <c r="X257" s="21"/>
      <c r="Y257" s="20"/>
      <c r="Z257" s="20"/>
      <c r="AA257" s="5">
        <f t="shared" si="25"/>
        <v>0</v>
      </c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5">
        <f t="shared" si="26"/>
        <v>0</v>
      </c>
      <c r="AN257" s="5">
        <f t="shared" si="27"/>
        <v>0</v>
      </c>
      <c r="AO257" s="5">
        <f t="shared" si="28"/>
        <v>0</v>
      </c>
      <c r="AP257" s="10">
        <f t="shared" si="29"/>
      </c>
      <c r="AQ257" s="9" t="b">
        <f t="shared" si="30"/>
        <v>0</v>
      </c>
      <c r="AR257" s="2" t="b">
        <f t="shared" si="31"/>
        <v>0</v>
      </c>
      <c r="AS257" s="8">
        <f t="shared" si="32"/>
      </c>
    </row>
    <row r="258" spans="2:45" ht="13.5">
      <c r="B258" s="27"/>
      <c r="C258" s="28"/>
      <c r="D258" s="27"/>
      <c r="E258" s="26"/>
      <c r="F258" s="25"/>
      <c r="G258" s="16" t="e">
        <f>VLOOKUP(F258,Foglio1!$D$3:$E$1509,2,FALSE)</f>
        <v>#N/A</v>
      </c>
      <c r="H258" s="24"/>
      <c r="I258" s="23"/>
      <c r="J258" s="23"/>
      <c r="K258" s="23"/>
      <c r="L258" s="23"/>
      <c r="M258" s="22"/>
      <c r="N258" s="22"/>
      <c r="O258" s="21"/>
      <c r="P258" s="21"/>
      <c r="Q258" s="21"/>
      <c r="R258" s="21"/>
      <c r="S258" s="21"/>
      <c r="T258" s="21"/>
      <c r="U258" s="21"/>
      <c r="V258" s="21"/>
      <c r="W258" s="22"/>
      <c r="X258" s="21"/>
      <c r="Y258" s="20"/>
      <c r="Z258" s="20"/>
      <c r="AA258" s="5">
        <f t="shared" si="25"/>
        <v>0</v>
      </c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5">
        <f t="shared" si="26"/>
        <v>0</v>
      </c>
      <c r="AN258" s="5">
        <f t="shared" si="27"/>
        <v>0</v>
      </c>
      <c r="AO258" s="5">
        <f t="shared" si="28"/>
        <v>0</v>
      </c>
      <c r="AP258" s="10">
        <f t="shared" si="29"/>
      </c>
      <c r="AQ258" s="9" t="b">
        <f t="shared" si="30"/>
        <v>0</v>
      </c>
      <c r="AR258" s="2" t="b">
        <f t="shared" si="31"/>
        <v>0</v>
      </c>
      <c r="AS258" s="8">
        <f t="shared" si="32"/>
      </c>
    </row>
    <row r="259" spans="2:45" ht="13.5">
      <c r="B259" s="27"/>
      <c r="C259" s="28"/>
      <c r="D259" s="27"/>
      <c r="E259" s="26"/>
      <c r="F259" s="25"/>
      <c r="G259" s="16" t="e">
        <f>VLOOKUP(F259,Foglio1!$D$3:$E$1509,2,FALSE)</f>
        <v>#N/A</v>
      </c>
      <c r="H259" s="24"/>
      <c r="I259" s="23"/>
      <c r="J259" s="23"/>
      <c r="K259" s="23"/>
      <c r="L259" s="23"/>
      <c r="M259" s="22"/>
      <c r="N259" s="22"/>
      <c r="O259" s="21"/>
      <c r="P259" s="21"/>
      <c r="Q259" s="21"/>
      <c r="R259" s="21"/>
      <c r="S259" s="21"/>
      <c r="T259" s="21"/>
      <c r="U259" s="21"/>
      <c r="V259" s="21"/>
      <c r="W259" s="22"/>
      <c r="X259" s="21"/>
      <c r="Y259" s="20"/>
      <c r="Z259" s="20"/>
      <c r="AA259" s="5">
        <f t="shared" si="25"/>
        <v>0</v>
      </c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5">
        <f t="shared" si="26"/>
        <v>0</v>
      </c>
      <c r="AN259" s="5">
        <f t="shared" si="27"/>
        <v>0</v>
      </c>
      <c r="AO259" s="5">
        <f t="shared" si="28"/>
        <v>0</v>
      </c>
      <c r="AP259" s="10">
        <f t="shared" si="29"/>
      </c>
      <c r="AQ259" s="9" t="b">
        <f t="shared" si="30"/>
        <v>0</v>
      </c>
      <c r="AR259" s="2" t="b">
        <f t="shared" si="31"/>
        <v>0</v>
      </c>
      <c r="AS259" s="8">
        <f t="shared" si="32"/>
      </c>
    </row>
    <row r="260" spans="2:45" ht="13.5">
      <c r="B260" s="27"/>
      <c r="C260" s="28"/>
      <c r="D260" s="27"/>
      <c r="E260" s="26"/>
      <c r="F260" s="25"/>
      <c r="G260" s="16" t="e">
        <f>VLOOKUP(F260,Foglio1!$D$3:$E$1509,2,FALSE)</f>
        <v>#N/A</v>
      </c>
      <c r="H260" s="24"/>
      <c r="I260" s="23"/>
      <c r="J260" s="23"/>
      <c r="K260" s="23"/>
      <c r="L260" s="23"/>
      <c r="M260" s="22"/>
      <c r="N260" s="22"/>
      <c r="O260" s="21"/>
      <c r="P260" s="21"/>
      <c r="Q260" s="21"/>
      <c r="R260" s="21"/>
      <c r="S260" s="21"/>
      <c r="T260" s="21"/>
      <c r="U260" s="21"/>
      <c r="V260" s="21"/>
      <c r="W260" s="22"/>
      <c r="X260" s="21"/>
      <c r="Y260" s="20"/>
      <c r="Z260" s="20"/>
      <c r="AA260" s="5">
        <f t="shared" si="25"/>
        <v>0</v>
      </c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5">
        <f t="shared" si="26"/>
        <v>0</v>
      </c>
      <c r="AN260" s="5">
        <f t="shared" si="27"/>
        <v>0</v>
      </c>
      <c r="AO260" s="5">
        <f t="shared" si="28"/>
        <v>0</v>
      </c>
      <c r="AP260" s="10">
        <f t="shared" si="29"/>
      </c>
      <c r="AQ260" s="9" t="b">
        <f t="shared" si="30"/>
        <v>0</v>
      </c>
      <c r="AR260" s="2" t="b">
        <f t="shared" si="31"/>
        <v>0</v>
      </c>
      <c r="AS260" s="8">
        <f t="shared" si="32"/>
      </c>
    </row>
    <row r="261" spans="2:45" ht="13.5">
      <c r="B261" s="27"/>
      <c r="C261" s="28"/>
      <c r="D261" s="27"/>
      <c r="E261" s="26"/>
      <c r="F261" s="25"/>
      <c r="G261" s="16" t="e">
        <f>VLOOKUP(F261,Foglio1!$D$3:$E$1509,2,FALSE)</f>
        <v>#N/A</v>
      </c>
      <c r="H261" s="24"/>
      <c r="I261" s="23"/>
      <c r="J261" s="23"/>
      <c r="K261" s="23"/>
      <c r="L261" s="23"/>
      <c r="M261" s="22"/>
      <c r="N261" s="22"/>
      <c r="O261" s="21"/>
      <c r="P261" s="21"/>
      <c r="Q261" s="21"/>
      <c r="R261" s="21"/>
      <c r="S261" s="21"/>
      <c r="T261" s="21"/>
      <c r="U261" s="21"/>
      <c r="V261" s="21"/>
      <c r="W261" s="22"/>
      <c r="X261" s="21"/>
      <c r="Y261" s="20"/>
      <c r="Z261" s="20"/>
      <c r="AA261" s="5">
        <f t="shared" si="25"/>
        <v>0</v>
      </c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5">
        <f t="shared" si="26"/>
        <v>0</v>
      </c>
      <c r="AN261" s="5">
        <f t="shared" si="27"/>
        <v>0</v>
      </c>
      <c r="AO261" s="5">
        <f t="shared" si="28"/>
        <v>0</v>
      </c>
      <c r="AP261" s="10">
        <f t="shared" si="29"/>
      </c>
      <c r="AQ261" s="9" t="b">
        <f t="shared" si="30"/>
        <v>0</v>
      </c>
      <c r="AR261" s="2" t="b">
        <f t="shared" si="31"/>
        <v>0</v>
      </c>
      <c r="AS261" s="8">
        <f t="shared" si="32"/>
      </c>
    </row>
    <row r="262" spans="2:45" ht="13.5">
      <c r="B262" s="27"/>
      <c r="C262" s="28"/>
      <c r="D262" s="27"/>
      <c r="E262" s="26"/>
      <c r="F262" s="25"/>
      <c r="G262" s="16" t="e">
        <f>VLOOKUP(F262,Foglio1!$D$3:$E$1509,2,FALSE)</f>
        <v>#N/A</v>
      </c>
      <c r="H262" s="24"/>
      <c r="I262" s="23"/>
      <c r="J262" s="23"/>
      <c r="K262" s="23"/>
      <c r="L262" s="23"/>
      <c r="M262" s="22"/>
      <c r="N262" s="22"/>
      <c r="O262" s="21"/>
      <c r="P262" s="21"/>
      <c r="Q262" s="21"/>
      <c r="R262" s="21"/>
      <c r="S262" s="21"/>
      <c r="T262" s="21"/>
      <c r="U262" s="21"/>
      <c r="V262" s="21"/>
      <c r="W262" s="22"/>
      <c r="X262" s="21"/>
      <c r="Y262" s="20"/>
      <c r="Z262" s="20"/>
      <c r="AA262" s="5">
        <f t="shared" si="25"/>
        <v>0</v>
      </c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5">
        <f t="shared" si="26"/>
        <v>0</v>
      </c>
      <c r="AN262" s="5">
        <f t="shared" si="27"/>
        <v>0</v>
      </c>
      <c r="AO262" s="5">
        <f t="shared" si="28"/>
        <v>0</v>
      </c>
      <c r="AP262" s="10">
        <f t="shared" si="29"/>
      </c>
      <c r="AQ262" s="9" t="b">
        <f t="shared" si="30"/>
        <v>0</v>
      </c>
      <c r="AR262" s="2" t="b">
        <f t="shared" si="31"/>
        <v>0</v>
      </c>
      <c r="AS262" s="8">
        <f t="shared" si="32"/>
      </c>
    </row>
    <row r="263" spans="2:45" ht="13.5">
      <c r="B263" s="27"/>
      <c r="C263" s="28"/>
      <c r="D263" s="27"/>
      <c r="E263" s="26"/>
      <c r="F263" s="25"/>
      <c r="G263" s="16" t="e">
        <f>VLOOKUP(F263,Foglio1!$D$3:$E$1509,2,FALSE)</f>
        <v>#N/A</v>
      </c>
      <c r="H263" s="24"/>
      <c r="I263" s="23"/>
      <c r="J263" s="23"/>
      <c r="K263" s="23"/>
      <c r="L263" s="23"/>
      <c r="M263" s="22"/>
      <c r="N263" s="22"/>
      <c r="O263" s="21"/>
      <c r="P263" s="21"/>
      <c r="Q263" s="21"/>
      <c r="R263" s="21"/>
      <c r="S263" s="21"/>
      <c r="T263" s="21"/>
      <c r="U263" s="21"/>
      <c r="V263" s="21"/>
      <c r="W263" s="22"/>
      <c r="X263" s="21"/>
      <c r="Y263" s="20"/>
      <c r="Z263" s="20"/>
      <c r="AA263" s="5">
        <f aca="true" t="shared" si="33" ref="AA263:AA300">SUM(Y263:Z263)</f>
        <v>0</v>
      </c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5">
        <f aca="true" t="shared" si="34" ref="AM263:AM300">SUM(AA263:AC263)</f>
        <v>0</v>
      </c>
      <c r="AN263" s="5">
        <f aca="true" t="shared" si="35" ref="AN263:AN300">SUM(AD263:AF263)</f>
        <v>0</v>
      </c>
      <c r="AO263" s="5">
        <f aca="true" t="shared" si="36" ref="AO263:AO300">SUM(AG263:AK263)</f>
        <v>0</v>
      </c>
      <c r="AP263" s="10">
        <f aca="true" t="shared" si="37" ref="AP263:AP300">IF(AND(OR(AQ263=FALSE,AR263=FALSE),OR(COUNTBLANK(A263:F263)&lt;&gt;COLUMNS(A263:F263),COUNTBLANK(H263:Z263)&lt;&gt;COLUMNS(H263:Z263),COUNTBLANK(AB263:AL263)&lt;&gt;COLUMNS(AB263:AL263))),"KO","")</f>
      </c>
      <c r="AQ263" s="9" t="b">
        <f aca="true" t="shared" si="38" ref="AQ263:AQ300">IF(OR(ISBLANK(O263),ISBLANK(R263),ISBLANK(V263),ISBLANK(W263),ISBLANK(Y263),ISBLANK(AB263),ISBLANK(AD263),ISBLANK(AL263)),FALSE,TRUE)</f>
        <v>0</v>
      </c>
      <c r="AR263" s="2" t="b">
        <f aca="true" t="shared" si="39" ref="AR263:AR300">IF(ISBLANK(B263),IF(OR(ISBLANK(C263),ISBLANK(D263),ISBLANK(E263),ISBLANK(F263),ISBLANK(G263),ISBLANK(H263)),FALSE,TRUE),TRUE)</f>
        <v>0</v>
      </c>
      <c r="AS263" s="8">
        <f aca="true" t="shared" si="40" ref="AS263:AS300">IF(AND(AP263="KO",OR(COUNTBLANK(A263:F263)&lt;&gt;COLUMNS(A263:F263),COUNTBLANK(H263:Z263)&lt;&gt;COLUMNS(H263:Z263),COUNTBLANK(AB263:AL263)&lt;&gt;COLUMNS(AB263:AL263))),"ATTENZIONE!!! NON TUTTI I CAMPI OBBLIGATORI SONO STATI COMPILATI","")</f>
      </c>
    </row>
    <row r="264" spans="2:45" ht="13.5">
      <c r="B264" s="27"/>
      <c r="C264" s="28"/>
      <c r="D264" s="27"/>
      <c r="E264" s="26"/>
      <c r="F264" s="25"/>
      <c r="G264" s="16" t="e">
        <f>VLOOKUP(F264,Foglio1!$D$3:$E$1509,2,FALSE)</f>
        <v>#N/A</v>
      </c>
      <c r="H264" s="24"/>
      <c r="I264" s="23"/>
      <c r="J264" s="23"/>
      <c r="K264" s="23"/>
      <c r="L264" s="23"/>
      <c r="M264" s="22"/>
      <c r="N264" s="22"/>
      <c r="O264" s="21"/>
      <c r="P264" s="21"/>
      <c r="Q264" s="21"/>
      <c r="R264" s="21"/>
      <c r="S264" s="21"/>
      <c r="T264" s="21"/>
      <c r="U264" s="21"/>
      <c r="V264" s="21"/>
      <c r="W264" s="22"/>
      <c r="X264" s="21"/>
      <c r="Y264" s="20"/>
      <c r="Z264" s="20"/>
      <c r="AA264" s="5">
        <f t="shared" si="33"/>
        <v>0</v>
      </c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5">
        <f t="shared" si="34"/>
        <v>0</v>
      </c>
      <c r="AN264" s="5">
        <f t="shared" si="35"/>
        <v>0</v>
      </c>
      <c r="AO264" s="5">
        <f t="shared" si="36"/>
        <v>0</v>
      </c>
      <c r="AP264" s="10">
        <f t="shared" si="37"/>
      </c>
      <c r="AQ264" s="9" t="b">
        <f t="shared" si="38"/>
        <v>0</v>
      </c>
      <c r="AR264" s="2" t="b">
        <f t="shared" si="39"/>
        <v>0</v>
      </c>
      <c r="AS264" s="8">
        <f t="shared" si="40"/>
      </c>
    </row>
    <row r="265" spans="2:45" ht="13.5">
      <c r="B265" s="27"/>
      <c r="C265" s="28"/>
      <c r="D265" s="27"/>
      <c r="E265" s="26"/>
      <c r="F265" s="25"/>
      <c r="G265" s="16" t="e">
        <f>VLOOKUP(F265,Foglio1!$D$3:$E$1509,2,FALSE)</f>
        <v>#N/A</v>
      </c>
      <c r="H265" s="24"/>
      <c r="I265" s="23"/>
      <c r="J265" s="23"/>
      <c r="K265" s="23"/>
      <c r="L265" s="23"/>
      <c r="M265" s="22"/>
      <c r="N265" s="22"/>
      <c r="O265" s="21"/>
      <c r="P265" s="21"/>
      <c r="Q265" s="21"/>
      <c r="R265" s="21"/>
      <c r="S265" s="21"/>
      <c r="T265" s="21"/>
      <c r="U265" s="21"/>
      <c r="V265" s="21"/>
      <c r="W265" s="22"/>
      <c r="X265" s="21"/>
      <c r="Y265" s="20"/>
      <c r="Z265" s="20"/>
      <c r="AA265" s="5">
        <f t="shared" si="33"/>
        <v>0</v>
      </c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5">
        <f t="shared" si="34"/>
        <v>0</v>
      </c>
      <c r="AN265" s="5">
        <f t="shared" si="35"/>
        <v>0</v>
      </c>
      <c r="AO265" s="5">
        <f t="shared" si="36"/>
        <v>0</v>
      </c>
      <c r="AP265" s="10">
        <f t="shared" si="37"/>
      </c>
      <c r="AQ265" s="9" t="b">
        <f t="shared" si="38"/>
        <v>0</v>
      </c>
      <c r="AR265" s="2" t="b">
        <f t="shared" si="39"/>
        <v>0</v>
      </c>
      <c r="AS265" s="8">
        <f t="shared" si="40"/>
      </c>
    </row>
    <row r="266" spans="2:45" ht="13.5">
      <c r="B266" s="27"/>
      <c r="C266" s="28"/>
      <c r="D266" s="27"/>
      <c r="E266" s="26"/>
      <c r="F266" s="25"/>
      <c r="G266" s="16" t="e">
        <f>VLOOKUP(F266,Foglio1!$D$3:$E$1509,2,FALSE)</f>
        <v>#N/A</v>
      </c>
      <c r="H266" s="24"/>
      <c r="I266" s="23"/>
      <c r="J266" s="23"/>
      <c r="K266" s="23"/>
      <c r="L266" s="23"/>
      <c r="M266" s="22"/>
      <c r="N266" s="22"/>
      <c r="O266" s="21"/>
      <c r="P266" s="21"/>
      <c r="Q266" s="21"/>
      <c r="R266" s="21"/>
      <c r="S266" s="21"/>
      <c r="T266" s="21"/>
      <c r="U266" s="21"/>
      <c r="V266" s="21"/>
      <c r="W266" s="22"/>
      <c r="X266" s="21"/>
      <c r="Y266" s="20"/>
      <c r="Z266" s="20"/>
      <c r="AA266" s="5">
        <f t="shared" si="33"/>
        <v>0</v>
      </c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5">
        <f t="shared" si="34"/>
        <v>0</v>
      </c>
      <c r="AN266" s="5">
        <f t="shared" si="35"/>
        <v>0</v>
      </c>
      <c r="AO266" s="5">
        <f t="shared" si="36"/>
        <v>0</v>
      </c>
      <c r="AP266" s="10">
        <f t="shared" si="37"/>
      </c>
      <c r="AQ266" s="9" t="b">
        <f t="shared" si="38"/>
        <v>0</v>
      </c>
      <c r="AR266" s="2" t="b">
        <f t="shared" si="39"/>
        <v>0</v>
      </c>
      <c r="AS266" s="8">
        <f t="shared" si="40"/>
      </c>
    </row>
    <row r="267" spans="2:45" ht="13.5">
      <c r="B267" s="27"/>
      <c r="C267" s="28"/>
      <c r="D267" s="27"/>
      <c r="E267" s="26"/>
      <c r="F267" s="25"/>
      <c r="G267" s="16" t="e">
        <f>VLOOKUP(F267,Foglio1!$D$3:$E$1509,2,FALSE)</f>
        <v>#N/A</v>
      </c>
      <c r="H267" s="24"/>
      <c r="I267" s="23"/>
      <c r="J267" s="23"/>
      <c r="K267" s="23"/>
      <c r="L267" s="23"/>
      <c r="M267" s="22"/>
      <c r="N267" s="22"/>
      <c r="O267" s="21"/>
      <c r="P267" s="21"/>
      <c r="Q267" s="21"/>
      <c r="R267" s="21"/>
      <c r="S267" s="21"/>
      <c r="T267" s="21"/>
      <c r="U267" s="21"/>
      <c r="V267" s="21"/>
      <c r="W267" s="22"/>
      <c r="X267" s="21"/>
      <c r="Y267" s="20"/>
      <c r="Z267" s="20"/>
      <c r="AA267" s="5">
        <f t="shared" si="33"/>
        <v>0</v>
      </c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5">
        <f t="shared" si="34"/>
        <v>0</v>
      </c>
      <c r="AN267" s="5">
        <f t="shared" si="35"/>
        <v>0</v>
      </c>
      <c r="AO267" s="5">
        <f t="shared" si="36"/>
        <v>0</v>
      </c>
      <c r="AP267" s="10">
        <f t="shared" si="37"/>
      </c>
      <c r="AQ267" s="9" t="b">
        <f t="shared" si="38"/>
        <v>0</v>
      </c>
      <c r="AR267" s="2" t="b">
        <f t="shared" si="39"/>
        <v>0</v>
      </c>
      <c r="AS267" s="8">
        <f t="shared" si="40"/>
      </c>
    </row>
    <row r="268" spans="2:45" ht="13.5">
      <c r="B268" s="27"/>
      <c r="C268" s="28"/>
      <c r="D268" s="27"/>
      <c r="E268" s="26"/>
      <c r="F268" s="25"/>
      <c r="G268" s="16" t="e">
        <f>VLOOKUP(F268,Foglio1!$D$3:$E$1509,2,FALSE)</f>
        <v>#N/A</v>
      </c>
      <c r="H268" s="24"/>
      <c r="I268" s="23"/>
      <c r="J268" s="23"/>
      <c r="K268" s="23"/>
      <c r="L268" s="23"/>
      <c r="M268" s="22"/>
      <c r="N268" s="22"/>
      <c r="O268" s="21"/>
      <c r="P268" s="21"/>
      <c r="Q268" s="21"/>
      <c r="R268" s="21"/>
      <c r="S268" s="21"/>
      <c r="T268" s="21"/>
      <c r="U268" s="21"/>
      <c r="V268" s="21"/>
      <c r="W268" s="22"/>
      <c r="X268" s="21"/>
      <c r="Y268" s="20"/>
      <c r="Z268" s="20"/>
      <c r="AA268" s="5">
        <f t="shared" si="33"/>
        <v>0</v>
      </c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5">
        <f t="shared" si="34"/>
        <v>0</v>
      </c>
      <c r="AN268" s="5">
        <f t="shared" si="35"/>
        <v>0</v>
      </c>
      <c r="AO268" s="5">
        <f t="shared" si="36"/>
        <v>0</v>
      </c>
      <c r="AP268" s="10">
        <f t="shared" si="37"/>
      </c>
      <c r="AQ268" s="9" t="b">
        <f t="shared" si="38"/>
        <v>0</v>
      </c>
      <c r="AR268" s="2" t="b">
        <f t="shared" si="39"/>
        <v>0</v>
      </c>
      <c r="AS268" s="8">
        <f t="shared" si="40"/>
      </c>
    </row>
    <row r="269" spans="2:45" ht="13.5">
      <c r="B269" s="27"/>
      <c r="C269" s="28"/>
      <c r="D269" s="27"/>
      <c r="E269" s="26"/>
      <c r="F269" s="25"/>
      <c r="G269" s="16" t="e">
        <f>VLOOKUP(F269,Foglio1!$D$3:$E$1509,2,FALSE)</f>
        <v>#N/A</v>
      </c>
      <c r="H269" s="24"/>
      <c r="I269" s="23"/>
      <c r="J269" s="23"/>
      <c r="K269" s="23"/>
      <c r="L269" s="23"/>
      <c r="M269" s="22"/>
      <c r="N269" s="22"/>
      <c r="O269" s="21"/>
      <c r="P269" s="21"/>
      <c r="Q269" s="21"/>
      <c r="R269" s="21"/>
      <c r="S269" s="21"/>
      <c r="T269" s="21"/>
      <c r="U269" s="21"/>
      <c r="V269" s="21"/>
      <c r="W269" s="22"/>
      <c r="X269" s="21"/>
      <c r="Y269" s="20"/>
      <c r="Z269" s="20"/>
      <c r="AA269" s="5">
        <f t="shared" si="33"/>
        <v>0</v>
      </c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5">
        <f t="shared" si="34"/>
        <v>0</v>
      </c>
      <c r="AN269" s="5">
        <f t="shared" si="35"/>
        <v>0</v>
      </c>
      <c r="AO269" s="5">
        <f t="shared" si="36"/>
        <v>0</v>
      </c>
      <c r="AP269" s="10">
        <f t="shared" si="37"/>
      </c>
      <c r="AQ269" s="9" t="b">
        <f t="shared" si="38"/>
        <v>0</v>
      </c>
      <c r="AR269" s="2" t="b">
        <f t="shared" si="39"/>
        <v>0</v>
      </c>
      <c r="AS269" s="8">
        <f t="shared" si="40"/>
      </c>
    </row>
    <row r="270" spans="2:45" ht="13.5">
      <c r="B270" s="27"/>
      <c r="C270" s="28"/>
      <c r="D270" s="27"/>
      <c r="E270" s="26"/>
      <c r="F270" s="25"/>
      <c r="G270" s="16" t="e">
        <f>VLOOKUP(F270,Foglio1!$D$3:$E$1509,2,FALSE)</f>
        <v>#N/A</v>
      </c>
      <c r="H270" s="24"/>
      <c r="I270" s="23"/>
      <c r="J270" s="23"/>
      <c r="K270" s="23"/>
      <c r="L270" s="23"/>
      <c r="M270" s="22"/>
      <c r="N270" s="22"/>
      <c r="O270" s="21"/>
      <c r="P270" s="21"/>
      <c r="Q270" s="21"/>
      <c r="R270" s="21"/>
      <c r="S270" s="21"/>
      <c r="T270" s="21"/>
      <c r="U270" s="21"/>
      <c r="V270" s="21"/>
      <c r="W270" s="22"/>
      <c r="X270" s="21"/>
      <c r="Y270" s="20"/>
      <c r="Z270" s="20"/>
      <c r="AA270" s="5">
        <f t="shared" si="33"/>
        <v>0</v>
      </c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5">
        <f t="shared" si="34"/>
        <v>0</v>
      </c>
      <c r="AN270" s="5">
        <f t="shared" si="35"/>
        <v>0</v>
      </c>
      <c r="AO270" s="5">
        <f t="shared" si="36"/>
        <v>0</v>
      </c>
      <c r="AP270" s="10">
        <f t="shared" si="37"/>
      </c>
      <c r="AQ270" s="9" t="b">
        <f t="shared" si="38"/>
        <v>0</v>
      </c>
      <c r="AR270" s="2" t="b">
        <f t="shared" si="39"/>
        <v>0</v>
      </c>
      <c r="AS270" s="8">
        <f t="shared" si="40"/>
      </c>
    </row>
    <row r="271" spans="2:45" ht="13.5">
      <c r="B271" s="27"/>
      <c r="C271" s="28"/>
      <c r="D271" s="27"/>
      <c r="E271" s="26"/>
      <c r="F271" s="25"/>
      <c r="G271" s="16" t="e">
        <f>VLOOKUP(F271,Foglio1!$D$3:$E$1509,2,FALSE)</f>
        <v>#N/A</v>
      </c>
      <c r="H271" s="24"/>
      <c r="I271" s="23"/>
      <c r="J271" s="23"/>
      <c r="K271" s="23"/>
      <c r="L271" s="23"/>
      <c r="M271" s="22"/>
      <c r="N271" s="22"/>
      <c r="O271" s="21"/>
      <c r="P271" s="21"/>
      <c r="Q271" s="21"/>
      <c r="R271" s="21"/>
      <c r="S271" s="21"/>
      <c r="T271" s="21"/>
      <c r="U271" s="21"/>
      <c r="V271" s="21"/>
      <c r="W271" s="22"/>
      <c r="X271" s="21"/>
      <c r="Y271" s="20"/>
      <c r="Z271" s="20"/>
      <c r="AA271" s="5">
        <f t="shared" si="33"/>
        <v>0</v>
      </c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5">
        <f t="shared" si="34"/>
        <v>0</v>
      </c>
      <c r="AN271" s="5">
        <f t="shared" si="35"/>
        <v>0</v>
      </c>
      <c r="AO271" s="5">
        <f t="shared" si="36"/>
        <v>0</v>
      </c>
      <c r="AP271" s="10">
        <f t="shared" si="37"/>
      </c>
      <c r="AQ271" s="9" t="b">
        <f t="shared" si="38"/>
        <v>0</v>
      </c>
      <c r="AR271" s="2" t="b">
        <f t="shared" si="39"/>
        <v>0</v>
      </c>
      <c r="AS271" s="8">
        <f t="shared" si="40"/>
      </c>
    </row>
    <row r="272" spans="2:45" ht="13.5">
      <c r="B272" s="27"/>
      <c r="C272" s="28"/>
      <c r="D272" s="27"/>
      <c r="E272" s="26"/>
      <c r="F272" s="25"/>
      <c r="G272" s="16" t="e">
        <f>VLOOKUP(F272,Foglio1!$D$3:$E$1509,2,FALSE)</f>
        <v>#N/A</v>
      </c>
      <c r="H272" s="24"/>
      <c r="I272" s="23"/>
      <c r="J272" s="23"/>
      <c r="K272" s="23"/>
      <c r="L272" s="23"/>
      <c r="M272" s="22"/>
      <c r="N272" s="22"/>
      <c r="O272" s="21"/>
      <c r="P272" s="21"/>
      <c r="Q272" s="21"/>
      <c r="R272" s="21"/>
      <c r="S272" s="21"/>
      <c r="T272" s="21"/>
      <c r="U272" s="21"/>
      <c r="V272" s="21"/>
      <c r="W272" s="22"/>
      <c r="X272" s="21"/>
      <c r="Y272" s="20"/>
      <c r="Z272" s="20"/>
      <c r="AA272" s="5">
        <f t="shared" si="33"/>
        <v>0</v>
      </c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5">
        <f t="shared" si="34"/>
        <v>0</v>
      </c>
      <c r="AN272" s="5">
        <f t="shared" si="35"/>
        <v>0</v>
      </c>
      <c r="AO272" s="5">
        <f t="shared" si="36"/>
        <v>0</v>
      </c>
      <c r="AP272" s="10">
        <f t="shared" si="37"/>
      </c>
      <c r="AQ272" s="9" t="b">
        <f t="shared" si="38"/>
        <v>0</v>
      </c>
      <c r="AR272" s="2" t="b">
        <f t="shared" si="39"/>
        <v>0</v>
      </c>
      <c r="AS272" s="8">
        <f t="shared" si="40"/>
      </c>
    </row>
    <row r="273" spans="2:45" ht="13.5">
      <c r="B273" s="27"/>
      <c r="C273" s="28"/>
      <c r="D273" s="27"/>
      <c r="E273" s="26"/>
      <c r="F273" s="25"/>
      <c r="G273" s="16" t="e">
        <f>VLOOKUP(F273,Foglio1!$D$3:$E$1509,2,FALSE)</f>
        <v>#N/A</v>
      </c>
      <c r="H273" s="24"/>
      <c r="I273" s="23"/>
      <c r="J273" s="23"/>
      <c r="K273" s="23"/>
      <c r="L273" s="23"/>
      <c r="M273" s="22"/>
      <c r="N273" s="22"/>
      <c r="O273" s="21"/>
      <c r="P273" s="21"/>
      <c r="Q273" s="21"/>
      <c r="R273" s="21"/>
      <c r="S273" s="21"/>
      <c r="T273" s="21"/>
      <c r="U273" s="21"/>
      <c r="V273" s="21"/>
      <c r="W273" s="22"/>
      <c r="X273" s="21"/>
      <c r="Y273" s="20"/>
      <c r="Z273" s="20"/>
      <c r="AA273" s="5">
        <f t="shared" si="33"/>
        <v>0</v>
      </c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5">
        <f t="shared" si="34"/>
        <v>0</v>
      </c>
      <c r="AN273" s="5">
        <f t="shared" si="35"/>
        <v>0</v>
      </c>
      <c r="AO273" s="5">
        <f t="shared" si="36"/>
        <v>0</v>
      </c>
      <c r="AP273" s="10">
        <f t="shared" si="37"/>
      </c>
      <c r="AQ273" s="9" t="b">
        <f t="shared" si="38"/>
        <v>0</v>
      </c>
      <c r="AR273" s="2" t="b">
        <f t="shared" si="39"/>
        <v>0</v>
      </c>
      <c r="AS273" s="8">
        <f t="shared" si="40"/>
      </c>
    </row>
    <row r="274" spans="2:45" ht="13.5">
      <c r="B274" s="27"/>
      <c r="C274" s="28"/>
      <c r="D274" s="27"/>
      <c r="E274" s="26"/>
      <c r="F274" s="25"/>
      <c r="G274" s="16" t="e">
        <f>VLOOKUP(F274,Foglio1!$D$3:$E$1509,2,FALSE)</f>
        <v>#N/A</v>
      </c>
      <c r="H274" s="24"/>
      <c r="I274" s="23"/>
      <c r="J274" s="23"/>
      <c r="K274" s="23"/>
      <c r="L274" s="23"/>
      <c r="M274" s="22"/>
      <c r="N274" s="22"/>
      <c r="O274" s="21"/>
      <c r="P274" s="21"/>
      <c r="Q274" s="21"/>
      <c r="R274" s="21"/>
      <c r="S274" s="21"/>
      <c r="T274" s="21"/>
      <c r="U274" s="21"/>
      <c r="V274" s="21"/>
      <c r="W274" s="22"/>
      <c r="X274" s="21"/>
      <c r="Y274" s="20"/>
      <c r="Z274" s="20"/>
      <c r="AA274" s="5">
        <f t="shared" si="33"/>
        <v>0</v>
      </c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5">
        <f t="shared" si="34"/>
        <v>0</v>
      </c>
      <c r="AN274" s="5">
        <f t="shared" si="35"/>
        <v>0</v>
      </c>
      <c r="AO274" s="5">
        <f t="shared" si="36"/>
        <v>0</v>
      </c>
      <c r="AP274" s="10">
        <f t="shared" si="37"/>
      </c>
      <c r="AQ274" s="9" t="b">
        <f t="shared" si="38"/>
        <v>0</v>
      </c>
      <c r="AR274" s="2" t="b">
        <f t="shared" si="39"/>
        <v>0</v>
      </c>
      <c r="AS274" s="8">
        <f t="shared" si="40"/>
      </c>
    </row>
    <row r="275" spans="2:45" ht="13.5">
      <c r="B275" s="27"/>
      <c r="C275" s="28"/>
      <c r="D275" s="27"/>
      <c r="E275" s="26"/>
      <c r="F275" s="25"/>
      <c r="G275" s="16" t="e">
        <f>VLOOKUP(F275,Foglio1!$D$3:$E$1509,2,FALSE)</f>
        <v>#N/A</v>
      </c>
      <c r="H275" s="24"/>
      <c r="I275" s="23"/>
      <c r="J275" s="23"/>
      <c r="K275" s="23"/>
      <c r="L275" s="23"/>
      <c r="M275" s="22"/>
      <c r="N275" s="22"/>
      <c r="O275" s="21"/>
      <c r="P275" s="21"/>
      <c r="Q275" s="21"/>
      <c r="R275" s="21"/>
      <c r="S275" s="21"/>
      <c r="T275" s="21"/>
      <c r="U275" s="21"/>
      <c r="V275" s="21"/>
      <c r="W275" s="22"/>
      <c r="X275" s="21"/>
      <c r="Y275" s="20"/>
      <c r="Z275" s="20"/>
      <c r="AA275" s="5">
        <f t="shared" si="33"/>
        <v>0</v>
      </c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5">
        <f t="shared" si="34"/>
        <v>0</v>
      </c>
      <c r="AN275" s="5">
        <f t="shared" si="35"/>
        <v>0</v>
      </c>
      <c r="AO275" s="5">
        <f t="shared" si="36"/>
        <v>0</v>
      </c>
      <c r="AP275" s="10">
        <f t="shared" si="37"/>
      </c>
      <c r="AQ275" s="9" t="b">
        <f t="shared" si="38"/>
        <v>0</v>
      </c>
      <c r="AR275" s="2" t="b">
        <f t="shared" si="39"/>
        <v>0</v>
      </c>
      <c r="AS275" s="8">
        <f t="shared" si="40"/>
      </c>
    </row>
    <row r="276" spans="2:45" ht="13.5">
      <c r="B276" s="27"/>
      <c r="C276" s="28"/>
      <c r="D276" s="27"/>
      <c r="E276" s="26"/>
      <c r="F276" s="25"/>
      <c r="G276" s="16" t="e">
        <f>VLOOKUP(F276,Foglio1!$D$3:$E$1509,2,FALSE)</f>
        <v>#N/A</v>
      </c>
      <c r="H276" s="24"/>
      <c r="I276" s="23"/>
      <c r="J276" s="23"/>
      <c r="K276" s="23"/>
      <c r="L276" s="23"/>
      <c r="M276" s="22"/>
      <c r="N276" s="22"/>
      <c r="O276" s="21"/>
      <c r="P276" s="21"/>
      <c r="Q276" s="21"/>
      <c r="R276" s="21"/>
      <c r="S276" s="21"/>
      <c r="T276" s="21"/>
      <c r="U276" s="21"/>
      <c r="V276" s="21"/>
      <c r="W276" s="22"/>
      <c r="X276" s="21"/>
      <c r="Y276" s="20"/>
      <c r="Z276" s="20"/>
      <c r="AA276" s="5">
        <f t="shared" si="33"/>
        <v>0</v>
      </c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5">
        <f t="shared" si="34"/>
        <v>0</v>
      </c>
      <c r="AN276" s="5">
        <f t="shared" si="35"/>
        <v>0</v>
      </c>
      <c r="AO276" s="5">
        <f t="shared" si="36"/>
        <v>0</v>
      </c>
      <c r="AP276" s="10">
        <f t="shared" si="37"/>
      </c>
      <c r="AQ276" s="9" t="b">
        <f t="shared" si="38"/>
        <v>0</v>
      </c>
      <c r="AR276" s="2" t="b">
        <f t="shared" si="39"/>
        <v>0</v>
      </c>
      <c r="AS276" s="8">
        <f t="shared" si="40"/>
      </c>
    </row>
    <row r="277" spans="2:45" ht="13.5">
      <c r="B277" s="27"/>
      <c r="C277" s="28"/>
      <c r="D277" s="27"/>
      <c r="E277" s="26"/>
      <c r="F277" s="25"/>
      <c r="G277" s="16" t="e">
        <f>VLOOKUP(F277,Foglio1!$D$3:$E$1509,2,FALSE)</f>
        <v>#N/A</v>
      </c>
      <c r="H277" s="24"/>
      <c r="I277" s="23"/>
      <c r="J277" s="23"/>
      <c r="K277" s="23"/>
      <c r="L277" s="23"/>
      <c r="M277" s="22"/>
      <c r="N277" s="22"/>
      <c r="O277" s="21"/>
      <c r="P277" s="21"/>
      <c r="Q277" s="21"/>
      <c r="R277" s="21"/>
      <c r="S277" s="21"/>
      <c r="T277" s="21"/>
      <c r="U277" s="21"/>
      <c r="V277" s="21"/>
      <c r="W277" s="22"/>
      <c r="X277" s="21"/>
      <c r="Y277" s="20"/>
      <c r="Z277" s="20"/>
      <c r="AA277" s="5">
        <f t="shared" si="33"/>
        <v>0</v>
      </c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5">
        <f t="shared" si="34"/>
        <v>0</v>
      </c>
      <c r="AN277" s="5">
        <f t="shared" si="35"/>
        <v>0</v>
      </c>
      <c r="AO277" s="5">
        <f t="shared" si="36"/>
        <v>0</v>
      </c>
      <c r="AP277" s="10">
        <f t="shared" si="37"/>
      </c>
      <c r="AQ277" s="9" t="b">
        <f t="shared" si="38"/>
        <v>0</v>
      </c>
      <c r="AR277" s="2" t="b">
        <f t="shared" si="39"/>
        <v>0</v>
      </c>
      <c r="AS277" s="8">
        <f t="shared" si="40"/>
      </c>
    </row>
    <row r="278" spans="2:45" ht="13.5">
      <c r="B278" s="27"/>
      <c r="C278" s="28"/>
      <c r="D278" s="27"/>
      <c r="E278" s="26"/>
      <c r="F278" s="25"/>
      <c r="G278" s="16" t="e">
        <f>VLOOKUP(F278,Foglio1!$D$3:$E$1509,2,FALSE)</f>
        <v>#N/A</v>
      </c>
      <c r="H278" s="24"/>
      <c r="I278" s="23"/>
      <c r="J278" s="23"/>
      <c r="K278" s="23"/>
      <c r="L278" s="23"/>
      <c r="M278" s="22"/>
      <c r="N278" s="22"/>
      <c r="O278" s="21"/>
      <c r="P278" s="21"/>
      <c r="Q278" s="21"/>
      <c r="R278" s="21"/>
      <c r="S278" s="21"/>
      <c r="T278" s="21"/>
      <c r="U278" s="21"/>
      <c r="V278" s="21"/>
      <c r="W278" s="22"/>
      <c r="X278" s="21"/>
      <c r="Y278" s="20"/>
      <c r="Z278" s="20"/>
      <c r="AA278" s="5">
        <f t="shared" si="33"/>
        <v>0</v>
      </c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5">
        <f t="shared" si="34"/>
        <v>0</v>
      </c>
      <c r="AN278" s="5">
        <f t="shared" si="35"/>
        <v>0</v>
      </c>
      <c r="AO278" s="5">
        <f t="shared" si="36"/>
        <v>0</v>
      </c>
      <c r="AP278" s="10">
        <f t="shared" si="37"/>
      </c>
      <c r="AQ278" s="9" t="b">
        <f t="shared" si="38"/>
        <v>0</v>
      </c>
      <c r="AR278" s="2" t="b">
        <f t="shared" si="39"/>
        <v>0</v>
      </c>
      <c r="AS278" s="8">
        <f t="shared" si="40"/>
      </c>
    </row>
    <row r="279" spans="2:45" ht="13.5">
      <c r="B279" s="27"/>
      <c r="C279" s="28"/>
      <c r="D279" s="27"/>
      <c r="E279" s="26"/>
      <c r="F279" s="25"/>
      <c r="G279" s="16" t="e">
        <f>VLOOKUP(F279,Foglio1!$D$3:$E$1509,2,FALSE)</f>
        <v>#N/A</v>
      </c>
      <c r="H279" s="24"/>
      <c r="I279" s="23"/>
      <c r="J279" s="23"/>
      <c r="K279" s="23"/>
      <c r="L279" s="23"/>
      <c r="M279" s="22"/>
      <c r="N279" s="22"/>
      <c r="O279" s="21"/>
      <c r="P279" s="21"/>
      <c r="Q279" s="21"/>
      <c r="R279" s="21"/>
      <c r="S279" s="21"/>
      <c r="T279" s="21"/>
      <c r="U279" s="21"/>
      <c r="V279" s="21"/>
      <c r="W279" s="22"/>
      <c r="X279" s="21"/>
      <c r="Y279" s="20"/>
      <c r="Z279" s="20"/>
      <c r="AA279" s="5">
        <f t="shared" si="33"/>
        <v>0</v>
      </c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5">
        <f t="shared" si="34"/>
        <v>0</v>
      </c>
      <c r="AN279" s="5">
        <f t="shared" si="35"/>
        <v>0</v>
      </c>
      <c r="AO279" s="5">
        <f t="shared" si="36"/>
        <v>0</v>
      </c>
      <c r="AP279" s="10">
        <f t="shared" si="37"/>
      </c>
      <c r="AQ279" s="9" t="b">
        <f t="shared" si="38"/>
        <v>0</v>
      </c>
      <c r="AR279" s="2" t="b">
        <f t="shared" si="39"/>
        <v>0</v>
      </c>
      <c r="AS279" s="8">
        <f t="shared" si="40"/>
      </c>
    </row>
    <row r="280" spans="2:45" ht="13.5">
      <c r="B280" s="27"/>
      <c r="C280" s="28"/>
      <c r="D280" s="27"/>
      <c r="E280" s="26"/>
      <c r="F280" s="25"/>
      <c r="G280" s="16" t="e">
        <f>VLOOKUP(F280,Foglio1!$D$3:$E$1509,2,FALSE)</f>
        <v>#N/A</v>
      </c>
      <c r="H280" s="24"/>
      <c r="I280" s="23"/>
      <c r="J280" s="23"/>
      <c r="K280" s="23"/>
      <c r="L280" s="23"/>
      <c r="M280" s="22"/>
      <c r="N280" s="22"/>
      <c r="O280" s="21"/>
      <c r="P280" s="21"/>
      <c r="Q280" s="21"/>
      <c r="R280" s="21"/>
      <c r="S280" s="21"/>
      <c r="T280" s="21"/>
      <c r="U280" s="21"/>
      <c r="V280" s="21"/>
      <c r="W280" s="22"/>
      <c r="X280" s="21"/>
      <c r="Y280" s="20"/>
      <c r="Z280" s="20"/>
      <c r="AA280" s="5">
        <f t="shared" si="33"/>
        <v>0</v>
      </c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5">
        <f t="shared" si="34"/>
        <v>0</v>
      </c>
      <c r="AN280" s="5">
        <f t="shared" si="35"/>
        <v>0</v>
      </c>
      <c r="AO280" s="5">
        <f t="shared" si="36"/>
        <v>0</v>
      </c>
      <c r="AP280" s="10">
        <f t="shared" si="37"/>
      </c>
      <c r="AQ280" s="9" t="b">
        <f t="shared" si="38"/>
        <v>0</v>
      </c>
      <c r="AR280" s="2" t="b">
        <f t="shared" si="39"/>
        <v>0</v>
      </c>
      <c r="AS280" s="8">
        <f t="shared" si="40"/>
      </c>
    </row>
    <row r="281" spans="2:45" ht="13.5">
      <c r="B281" s="27"/>
      <c r="C281" s="28"/>
      <c r="D281" s="27"/>
      <c r="E281" s="26"/>
      <c r="F281" s="25"/>
      <c r="G281" s="16" t="e">
        <f>VLOOKUP(F281,Foglio1!$D$3:$E$1509,2,FALSE)</f>
        <v>#N/A</v>
      </c>
      <c r="H281" s="24"/>
      <c r="I281" s="23"/>
      <c r="J281" s="23"/>
      <c r="K281" s="23"/>
      <c r="L281" s="23"/>
      <c r="M281" s="22"/>
      <c r="N281" s="22"/>
      <c r="O281" s="21"/>
      <c r="P281" s="21"/>
      <c r="Q281" s="21"/>
      <c r="R281" s="21"/>
      <c r="S281" s="21"/>
      <c r="T281" s="21"/>
      <c r="U281" s="21"/>
      <c r="V281" s="21"/>
      <c r="W281" s="22"/>
      <c r="X281" s="21"/>
      <c r="Y281" s="20"/>
      <c r="Z281" s="20"/>
      <c r="AA281" s="5">
        <f t="shared" si="33"/>
        <v>0</v>
      </c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5">
        <f t="shared" si="34"/>
        <v>0</v>
      </c>
      <c r="AN281" s="5">
        <f t="shared" si="35"/>
        <v>0</v>
      </c>
      <c r="AO281" s="5">
        <f t="shared" si="36"/>
        <v>0</v>
      </c>
      <c r="AP281" s="10">
        <f t="shared" si="37"/>
      </c>
      <c r="AQ281" s="9" t="b">
        <f t="shared" si="38"/>
        <v>0</v>
      </c>
      <c r="AR281" s="2" t="b">
        <f t="shared" si="39"/>
        <v>0</v>
      </c>
      <c r="AS281" s="8">
        <f t="shared" si="40"/>
      </c>
    </row>
    <row r="282" spans="2:45" ht="13.5">
      <c r="B282" s="27"/>
      <c r="C282" s="28"/>
      <c r="D282" s="27"/>
      <c r="E282" s="26"/>
      <c r="F282" s="25"/>
      <c r="G282" s="16" t="e">
        <f>VLOOKUP(F282,Foglio1!$D$3:$E$1509,2,FALSE)</f>
        <v>#N/A</v>
      </c>
      <c r="H282" s="24"/>
      <c r="I282" s="23"/>
      <c r="J282" s="23"/>
      <c r="K282" s="23"/>
      <c r="L282" s="23"/>
      <c r="M282" s="22"/>
      <c r="N282" s="22"/>
      <c r="O282" s="21"/>
      <c r="P282" s="21"/>
      <c r="Q282" s="21"/>
      <c r="R282" s="21"/>
      <c r="S282" s="21"/>
      <c r="T282" s="21"/>
      <c r="U282" s="21"/>
      <c r="V282" s="21"/>
      <c r="W282" s="22"/>
      <c r="X282" s="21"/>
      <c r="Y282" s="20"/>
      <c r="Z282" s="20"/>
      <c r="AA282" s="5">
        <f t="shared" si="33"/>
        <v>0</v>
      </c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5">
        <f t="shared" si="34"/>
        <v>0</v>
      </c>
      <c r="AN282" s="5">
        <f t="shared" si="35"/>
        <v>0</v>
      </c>
      <c r="AO282" s="5">
        <f t="shared" si="36"/>
        <v>0</v>
      </c>
      <c r="AP282" s="10">
        <f t="shared" si="37"/>
      </c>
      <c r="AQ282" s="9" t="b">
        <f t="shared" si="38"/>
        <v>0</v>
      </c>
      <c r="AR282" s="2" t="b">
        <f t="shared" si="39"/>
        <v>0</v>
      </c>
      <c r="AS282" s="8">
        <f t="shared" si="40"/>
      </c>
    </row>
    <row r="283" spans="2:45" ht="13.5">
      <c r="B283" s="27"/>
      <c r="C283" s="28"/>
      <c r="D283" s="27"/>
      <c r="E283" s="26"/>
      <c r="F283" s="25"/>
      <c r="G283" s="16" t="e">
        <f>VLOOKUP(F283,Foglio1!$D$3:$E$1509,2,FALSE)</f>
        <v>#N/A</v>
      </c>
      <c r="H283" s="24"/>
      <c r="I283" s="23"/>
      <c r="J283" s="23"/>
      <c r="K283" s="23"/>
      <c r="L283" s="23"/>
      <c r="M283" s="22"/>
      <c r="N283" s="22"/>
      <c r="O283" s="21"/>
      <c r="P283" s="21"/>
      <c r="Q283" s="21"/>
      <c r="R283" s="21"/>
      <c r="S283" s="21"/>
      <c r="T283" s="21"/>
      <c r="U283" s="21"/>
      <c r="V283" s="21"/>
      <c r="W283" s="22"/>
      <c r="X283" s="21"/>
      <c r="Y283" s="20"/>
      <c r="Z283" s="20"/>
      <c r="AA283" s="5">
        <f t="shared" si="33"/>
        <v>0</v>
      </c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5">
        <f t="shared" si="34"/>
        <v>0</v>
      </c>
      <c r="AN283" s="5">
        <f t="shared" si="35"/>
        <v>0</v>
      </c>
      <c r="AO283" s="5">
        <f t="shared" si="36"/>
        <v>0</v>
      </c>
      <c r="AP283" s="10">
        <f t="shared" si="37"/>
      </c>
      <c r="AQ283" s="9" t="b">
        <f t="shared" si="38"/>
        <v>0</v>
      </c>
      <c r="AR283" s="2" t="b">
        <f t="shared" si="39"/>
        <v>0</v>
      </c>
      <c r="AS283" s="8">
        <f t="shared" si="40"/>
      </c>
    </row>
    <row r="284" spans="2:45" ht="13.5">
      <c r="B284" s="27"/>
      <c r="C284" s="28"/>
      <c r="D284" s="27"/>
      <c r="E284" s="26"/>
      <c r="F284" s="25"/>
      <c r="G284" s="16" t="e">
        <f>VLOOKUP(F284,Foglio1!$D$3:$E$1509,2,FALSE)</f>
        <v>#N/A</v>
      </c>
      <c r="H284" s="24"/>
      <c r="I284" s="23"/>
      <c r="J284" s="23"/>
      <c r="K284" s="23"/>
      <c r="L284" s="23"/>
      <c r="M284" s="22"/>
      <c r="N284" s="22"/>
      <c r="O284" s="21"/>
      <c r="P284" s="21"/>
      <c r="Q284" s="21"/>
      <c r="R284" s="21"/>
      <c r="S284" s="21"/>
      <c r="T284" s="21"/>
      <c r="U284" s="21"/>
      <c r="V284" s="21"/>
      <c r="W284" s="22"/>
      <c r="X284" s="21"/>
      <c r="Y284" s="20"/>
      <c r="Z284" s="20"/>
      <c r="AA284" s="5">
        <f t="shared" si="33"/>
        <v>0</v>
      </c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5">
        <f t="shared" si="34"/>
        <v>0</v>
      </c>
      <c r="AN284" s="5">
        <f t="shared" si="35"/>
        <v>0</v>
      </c>
      <c r="AO284" s="5">
        <f t="shared" si="36"/>
        <v>0</v>
      </c>
      <c r="AP284" s="10">
        <f t="shared" si="37"/>
      </c>
      <c r="AQ284" s="9" t="b">
        <f t="shared" si="38"/>
        <v>0</v>
      </c>
      <c r="AR284" s="2" t="b">
        <f t="shared" si="39"/>
        <v>0</v>
      </c>
      <c r="AS284" s="8">
        <f t="shared" si="40"/>
      </c>
    </row>
    <row r="285" spans="2:45" ht="13.5">
      <c r="B285" s="27"/>
      <c r="C285" s="28"/>
      <c r="D285" s="27"/>
      <c r="E285" s="26"/>
      <c r="F285" s="25"/>
      <c r="G285" s="16" t="e">
        <f>VLOOKUP(F285,Foglio1!$D$3:$E$1509,2,FALSE)</f>
        <v>#N/A</v>
      </c>
      <c r="H285" s="24"/>
      <c r="I285" s="23"/>
      <c r="J285" s="23"/>
      <c r="K285" s="23"/>
      <c r="L285" s="23"/>
      <c r="M285" s="22"/>
      <c r="N285" s="22"/>
      <c r="O285" s="21"/>
      <c r="P285" s="21"/>
      <c r="Q285" s="21"/>
      <c r="R285" s="21"/>
      <c r="S285" s="21"/>
      <c r="T285" s="21"/>
      <c r="U285" s="21"/>
      <c r="V285" s="21"/>
      <c r="W285" s="22"/>
      <c r="X285" s="21"/>
      <c r="Y285" s="20"/>
      <c r="Z285" s="20"/>
      <c r="AA285" s="5">
        <f t="shared" si="33"/>
        <v>0</v>
      </c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5">
        <f t="shared" si="34"/>
        <v>0</v>
      </c>
      <c r="AN285" s="5">
        <f t="shared" si="35"/>
        <v>0</v>
      </c>
      <c r="AO285" s="5">
        <f t="shared" si="36"/>
        <v>0</v>
      </c>
      <c r="AP285" s="10">
        <f t="shared" si="37"/>
      </c>
      <c r="AQ285" s="9" t="b">
        <f t="shared" si="38"/>
        <v>0</v>
      </c>
      <c r="AR285" s="2" t="b">
        <f t="shared" si="39"/>
        <v>0</v>
      </c>
      <c r="AS285" s="8">
        <f t="shared" si="40"/>
      </c>
    </row>
    <row r="286" spans="2:45" ht="13.5">
      <c r="B286" s="27"/>
      <c r="C286" s="28"/>
      <c r="D286" s="27"/>
      <c r="E286" s="26"/>
      <c r="F286" s="25"/>
      <c r="G286" s="16" t="e">
        <f>VLOOKUP(F286,Foglio1!$D$3:$E$1509,2,FALSE)</f>
        <v>#N/A</v>
      </c>
      <c r="H286" s="24"/>
      <c r="I286" s="23"/>
      <c r="J286" s="23"/>
      <c r="K286" s="23"/>
      <c r="L286" s="23"/>
      <c r="M286" s="22"/>
      <c r="N286" s="22"/>
      <c r="O286" s="21"/>
      <c r="P286" s="21"/>
      <c r="Q286" s="21"/>
      <c r="R286" s="21"/>
      <c r="S286" s="21"/>
      <c r="T286" s="21"/>
      <c r="U286" s="21"/>
      <c r="V286" s="21"/>
      <c r="W286" s="22"/>
      <c r="X286" s="21"/>
      <c r="Y286" s="20"/>
      <c r="Z286" s="20"/>
      <c r="AA286" s="5">
        <f t="shared" si="33"/>
        <v>0</v>
      </c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5">
        <f t="shared" si="34"/>
        <v>0</v>
      </c>
      <c r="AN286" s="5">
        <f t="shared" si="35"/>
        <v>0</v>
      </c>
      <c r="AO286" s="5">
        <f t="shared" si="36"/>
        <v>0</v>
      </c>
      <c r="AP286" s="10">
        <f t="shared" si="37"/>
      </c>
      <c r="AQ286" s="9" t="b">
        <f t="shared" si="38"/>
        <v>0</v>
      </c>
      <c r="AR286" s="2" t="b">
        <f t="shared" si="39"/>
        <v>0</v>
      </c>
      <c r="AS286" s="8">
        <f t="shared" si="40"/>
      </c>
    </row>
    <row r="287" spans="2:45" ht="13.5">
      <c r="B287" s="27"/>
      <c r="C287" s="28"/>
      <c r="D287" s="27"/>
      <c r="E287" s="26"/>
      <c r="F287" s="25"/>
      <c r="G287" s="16" t="e">
        <f>VLOOKUP(F287,Foglio1!$D$3:$E$1509,2,FALSE)</f>
        <v>#N/A</v>
      </c>
      <c r="H287" s="24"/>
      <c r="I287" s="23"/>
      <c r="J287" s="23"/>
      <c r="K287" s="23"/>
      <c r="L287" s="23"/>
      <c r="M287" s="22"/>
      <c r="N287" s="22"/>
      <c r="O287" s="21"/>
      <c r="P287" s="21"/>
      <c r="Q287" s="21"/>
      <c r="R287" s="21"/>
      <c r="S287" s="21"/>
      <c r="T287" s="21"/>
      <c r="U287" s="21"/>
      <c r="V287" s="21"/>
      <c r="W287" s="22"/>
      <c r="X287" s="21"/>
      <c r="Y287" s="20"/>
      <c r="Z287" s="20"/>
      <c r="AA287" s="5">
        <f t="shared" si="33"/>
        <v>0</v>
      </c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5">
        <f t="shared" si="34"/>
        <v>0</v>
      </c>
      <c r="AN287" s="5">
        <f t="shared" si="35"/>
        <v>0</v>
      </c>
      <c r="AO287" s="5">
        <f t="shared" si="36"/>
        <v>0</v>
      </c>
      <c r="AP287" s="10">
        <f t="shared" si="37"/>
      </c>
      <c r="AQ287" s="9" t="b">
        <f t="shared" si="38"/>
        <v>0</v>
      </c>
      <c r="AR287" s="2" t="b">
        <f t="shared" si="39"/>
        <v>0</v>
      </c>
      <c r="AS287" s="8">
        <f t="shared" si="40"/>
      </c>
    </row>
    <row r="288" spans="2:45" ht="13.5">
      <c r="B288" s="27"/>
      <c r="C288" s="28"/>
      <c r="D288" s="27"/>
      <c r="E288" s="26"/>
      <c r="F288" s="25"/>
      <c r="G288" s="16" t="e">
        <f>VLOOKUP(F288,Foglio1!$D$3:$E$1509,2,FALSE)</f>
        <v>#N/A</v>
      </c>
      <c r="H288" s="24"/>
      <c r="I288" s="23"/>
      <c r="J288" s="23"/>
      <c r="K288" s="23"/>
      <c r="L288" s="23"/>
      <c r="M288" s="22"/>
      <c r="N288" s="22"/>
      <c r="O288" s="21"/>
      <c r="P288" s="21"/>
      <c r="Q288" s="21"/>
      <c r="R288" s="21"/>
      <c r="S288" s="21"/>
      <c r="T288" s="21"/>
      <c r="U288" s="21"/>
      <c r="V288" s="21"/>
      <c r="W288" s="22"/>
      <c r="X288" s="21"/>
      <c r="Y288" s="20"/>
      <c r="Z288" s="20"/>
      <c r="AA288" s="5">
        <f t="shared" si="33"/>
        <v>0</v>
      </c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5">
        <f t="shared" si="34"/>
        <v>0</v>
      </c>
      <c r="AN288" s="5">
        <f t="shared" si="35"/>
        <v>0</v>
      </c>
      <c r="AO288" s="5">
        <f t="shared" si="36"/>
        <v>0</v>
      </c>
      <c r="AP288" s="10">
        <f t="shared" si="37"/>
      </c>
      <c r="AQ288" s="9" t="b">
        <f t="shared" si="38"/>
        <v>0</v>
      </c>
      <c r="AR288" s="2" t="b">
        <f t="shared" si="39"/>
        <v>0</v>
      </c>
      <c r="AS288" s="8">
        <f t="shared" si="40"/>
      </c>
    </row>
    <row r="289" spans="2:45" ht="13.5">
      <c r="B289" s="27"/>
      <c r="C289" s="28"/>
      <c r="D289" s="27"/>
      <c r="E289" s="26"/>
      <c r="F289" s="25"/>
      <c r="G289" s="16" t="e">
        <f>VLOOKUP(F289,Foglio1!$D$3:$E$1509,2,FALSE)</f>
        <v>#N/A</v>
      </c>
      <c r="H289" s="24"/>
      <c r="I289" s="23"/>
      <c r="J289" s="23"/>
      <c r="K289" s="23"/>
      <c r="L289" s="23"/>
      <c r="M289" s="22"/>
      <c r="N289" s="22"/>
      <c r="O289" s="21"/>
      <c r="P289" s="21"/>
      <c r="Q289" s="21"/>
      <c r="R289" s="21"/>
      <c r="S289" s="21"/>
      <c r="T289" s="21"/>
      <c r="U289" s="21"/>
      <c r="V289" s="21"/>
      <c r="W289" s="22"/>
      <c r="X289" s="21"/>
      <c r="Y289" s="20"/>
      <c r="Z289" s="20"/>
      <c r="AA289" s="5">
        <f t="shared" si="33"/>
        <v>0</v>
      </c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5">
        <f t="shared" si="34"/>
        <v>0</v>
      </c>
      <c r="AN289" s="5">
        <f t="shared" si="35"/>
        <v>0</v>
      </c>
      <c r="AO289" s="5">
        <f t="shared" si="36"/>
        <v>0</v>
      </c>
      <c r="AP289" s="10">
        <f t="shared" si="37"/>
      </c>
      <c r="AQ289" s="9" t="b">
        <f t="shared" si="38"/>
        <v>0</v>
      </c>
      <c r="AR289" s="2" t="b">
        <f t="shared" si="39"/>
        <v>0</v>
      </c>
      <c r="AS289" s="8">
        <f t="shared" si="40"/>
      </c>
    </row>
    <row r="290" spans="2:45" ht="13.5">
      <c r="B290" s="27"/>
      <c r="C290" s="28"/>
      <c r="D290" s="27"/>
      <c r="E290" s="26"/>
      <c r="F290" s="25"/>
      <c r="G290" s="16" t="e">
        <f>VLOOKUP(F290,Foglio1!$D$3:$E$1509,2,FALSE)</f>
        <v>#N/A</v>
      </c>
      <c r="H290" s="24"/>
      <c r="I290" s="23"/>
      <c r="J290" s="23"/>
      <c r="K290" s="23"/>
      <c r="L290" s="23"/>
      <c r="M290" s="22"/>
      <c r="N290" s="22"/>
      <c r="O290" s="21"/>
      <c r="P290" s="21"/>
      <c r="Q290" s="21"/>
      <c r="R290" s="21"/>
      <c r="S290" s="21"/>
      <c r="T290" s="21"/>
      <c r="U290" s="21"/>
      <c r="V290" s="21"/>
      <c r="W290" s="22"/>
      <c r="X290" s="21"/>
      <c r="Y290" s="20"/>
      <c r="Z290" s="20"/>
      <c r="AA290" s="5">
        <f t="shared" si="33"/>
        <v>0</v>
      </c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5">
        <f t="shared" si="34"/>
        <v>0</v>
      </c>
      <c r="AN290" s="5">
        <f t="shared" si="35"/>
        <v>0</v>
      </c>
      <c r="AO290" s="5">
        <f t="shared" si="36"/>
        <v>0</v>
      </c>
      <c r="AP290" s="10">
        <f t="shared" si="37"/>
      </c>
      <c r="AQ290" s="9" t="b">
        <f t="shared" si="38"/>
        <v>0</v>
      </c>
      <c r="AR290" s="2" t="b">
        <f t="shared" si="39"/>
        <v>0</v>
      </c>
      <c r="AS290" s="8">
        <f t="shared" si="40"/>
      </c>
    </row>
    <row r="291" spans="2:45" ht="13.5">
      <c r="B291" s="27"/>
      <c r="C291" s="28"/>
      <c r="D291" s="27"/>
      <c r="E291" s="26"/>
      <c r="F291" s="25"/>
      <c r="G291" s="16" t="e">
        <f>VLOOKUP(F291,Foglio1!$D$3:$E$1509,2,FALSE)</f>
        <v>#N/A</v>
      </c>
      <c r="H291" s="24"/>
      <c r="I291" s="23"/>
      <c r="J291" s="23"/>
      <c r="K291" s="23"/>
      <c r="L291" s="23"/>
      <c r="M291" s="22"/>
      <c r="N291" s="22"/>
      <c r="O291" s="21"/>
      <c r="P291" s="21"/>
      <c r="Q291" s="21"/>
      <c r="R291" s="21"/>
      <c r="S291" s="21"/>
      <c r="T291" s="21"/>
      <c r="U291" s="21"/>
      <c r="V291" s="21"/>
      <c r="W291" s="22"/>
      <c r="X291" s="21"/>
      <c r="Y291" s="20"/>
      <c r="Z291" s="20"/>
      <c r="AA291" s="5">
        <f t="shared" si="33"/>
        <v>0</v>
      </c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5">
        <f t="shared" si="34"/>
        <v>0</v>
      </c>
      <c r="AN291" s="5">
        <f t="shared" si="35"/>
        <v>0</v>
      </c>
      <c r="AO291" s="5">
        <f t="shared" si="36"/>
        <v>0</v>
      </c>
      <c r="AP291" s="10">
        <f t="shared" si="37"/>
      </c>
      <c r="AQ291" s="9" t="b">
        <f t="shared" si="38"/>
        <v>0</v>
      </c>
      <c r="AR291" s="2" t="b">
        <f t="shared" si="39"/>
        <v>0</v>
      </c>
      <c r="AS291" s="8">
        <f t="shared" si="40"/>
      </c>
    </row>
    <row r="292" spans="2:45" ht="13.5">
      <c r="B292" s="27"/>
      <c r="C292" s="28"/>
      <c r="D292" s="27"/>
      <c r="E292" s="26"/>
      <c r="F292" s="25"/>
      <c r="G292" s="16" t="e">
        <f>VLOOKUP(F292,Foglio1!$D$3:$E$1509,2,FALSE)</f>
        <v>#N/A</v>
      </c>
      <c r="H292" s="24"/>
      <c r="I292" s="23"/>
      <c r="J292" s="23"/>
      <c r="K292" s="23"/>
      <c r="L292" s="23"/>
      <c r="M292" s="22"/>
      <c r="N292" s="22"/>
      <c r="O292" s="21"/>
      <c r="P292" s="21"/>
      <c r="Q292" s="21"/>
      <c r="R292" s="21"/>
      <c r="S292" s="21"/>
      <c r="T292" s="21"/>
      <c r="U292" s="21"/>
      <c r="V292" s="21"/>
      <c r="W292" s="22"/>
      <c r="X292" s="21"/>
      <c r="Y292" s="20"/>
      <c r="Z292" s="20"/>
      <c r="AA292" s="5">
        <f t="shared" si="33"/>
        <v>0</v>
      </c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5">
        <f t="shared" si="34"/>
        <v>0</v>
      </c>
      <c r="AN292" s="5">
        <f t="shared" si="35"/>
        <v>0</v>
      </c>
      <c r="AO292" s="5">
        <f t="shared" si="36"/>
        <v>0</v>
      </c>
      <c r="AP292" s="10">
        <f t="shared" si="37"/>
      </c>
      <c r="AQ292" s="9" t="b">
        <f t="shared" si="38"/>
        <v>0</v>
      </c>
      <c r="AR292" s="2" t="b">
        <f t="shared" si="39"/>
        <v>0</v>
      </c>
      <c r="AS292" s="8">
        <f t="shared" si="40"/>
      </c>
    </row>
    <row r="293" spans="2:45" ht="13.5">
      <c r="B293" s="27"/>
      <c r="C293" s="28"/>
      <c r="D293" s="27"/>
      <c r="E293" s="26"/>
      <c r="F293" s="25"/>
      <c r="G293" s="16" t="e">
        <f>VLOOKUP(F293,Foglio1!$D$3:$E$1509,2,FALSE)</f>
        <v>#N/A</v>
      </c>
      <c r="H293" s="24"/>
      <c r="I293" s="23"/>
      <c r="J293" s="23"/>
      <c r="K293" s="23"/>
      <c r="L293" s="23"/>
      <c r="M293" s="22"/>
      <c r="N293" s="22"/>
      <c r="O293" s="21"/>
      <c r="P293" s="21"/>
      <c r="Q293" s="21"/>
      <c r="R293" s="21"/>
      <c r="S293" s="21"/>
      <c r="T293" s="21"/>
      <c r="U293" s="21"/>
      <c r="V293" s="21"/>
      <c r="W293" s="22"/>
      <c r="X293" s="21"/>
      <c r="Y293" s="20"/>
      <c r="Z293" s="20"/>
      <c r="AA293" s="5">
        <f t="shared" si="33"/>
        <v>0</v>
      </c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5">
        <f t="shared" si="34"/>
        <v>0</v>
      </c>
      <c r="AN293" s="5">
        <f t="shared" si="35"/>
        <v>0</v>
      </c>
      <c r="AO293" s="5">
        <f t="shared" si="36"/>
        <v>0</v>
      </c>
      <c r="AP293" s="10">
        <f t="shared" si="37"/>
      </c>
      <c r="AQ293" s="9" t="b">
        <f t="shared" si="38"/>
        <v>0</v>
      </c>
      <c r="AR293" s="2" t="b">
        <f t="shared" si="39"/>
        <v>0</v>
      </c>
      <c r="AS293" s="8">
        <f t="shared" si="40"/>
      </c>
    </row>
    <row r="294" spans="2:45" ht="13.5">
      <c r="B294" s="27"/>
      <c r="C294" s="28"/>
      <c r="D294" s="27"/>
      <c r="E294" s="26"/>
      <c r="F294" s="25"/>
      <c r="G294" s="16" t="e">
        <f>VLOOKUP(F294,Foglio1!$D$3:$E$1509,2,FALSE)</f>
        <v>#N/A</v>
      </c>
      <c r="H294" s="24"/>
      <c r="I294" s="23"/>
      <c r="J294" s="23"/>
      <c r="K294" s="23"/>
      <c r="L294" s="23"/>
      <c r="M294" s="22"/>
      <c r="N294" s="22"/>
      <c r="O294" s="21"/>
      <c r="P294" s="21"/>
      <c r="Q294" s="21"/>
      <c r="R294" s="21"/>
      <c r="S294" s="21"/>
      <c r="T294" s="21"/>
      <c r="U294" s="21"/>
      <c r="V294" s="21"/>
      <c r="W294" s="22"/>
      <c r="X294" s="21"/>
      <c r="Y294" s="20"/>
      <c r="Z294" s="20"/>
      <c r="AA294" s="5">
        <f t="shared" si="33"/>
        <v>0</v>
      </c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5">
        <f t="shared" si="34"/>
        <v>0</v>
      </c>
      <c r="AN294" s="5">
        <f t="shared" si="35"/>
        <v>0</v>
      </c>
      <c r="AO294" s="5">
        <f t="shared" si="36"/>
        <v>0</v>
      </c>
      <c r="AP294" s="10">
        <f t="shared" si="37"/>
      </c>
      <c r="AQ294" s="9" t="b">
        <f t="shared" si="38"/>
        <v>0</v>
      </c>
      <c r="AR294" s="2" t="b">
        <f t="shared" si="39"/>
        <v>0</v>
      </c>
      <c r="AS294" s="8">
        <f t="shared" si="40"/>
      </c>
    </row>
    <row r="295" spans="2:45" ht="13.5">
      <c r="B295" s="27"/>
      <c r="C295" s="28"/>
      <c r="D295" s="27"/>
      <c r="E295" s="26"/>
      <c r="F295" s="25"/>
      <c r="G295" s="16" t="e">
        <f>VLOOKUP(F295,Foglio1!$D$3:$E$1509,2,FALSE)</f>
        <v>#N/A</v>
      </c>
      <c r="H295" s="24"/>
      <c r="I295" s="23"/>
      <c r="J295" s="23"/>
      <c r="K295" s="23"/>
      <c r="L295" s="23"/>
      <c r="M295" s="22"/>
      <c r="N295" s="22"/>
      <c r="O295" s="21"/>
      <c r="P295" s="21"/>
      <c r="Q295" s="21"/>
      <c r="R295" s="21"/>
      <c r="S295" s="21"/>
      <c r="T295" s="21"/>
      <c r="U295" s="21"/>
      <c r="V295" s="21"/>
      <c r="W295" s="22"/>
      <c r="X295" s="21"/>
      <c r="Y295" s="20"/>
      <c r="Z295" s="20"/>
      <c r="AA295" s="5">
        <f t="shared" si="33"/>
        <v>0</v>
      </c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5">
        <f t="shared" si="34"/>
        <v>0</v>
      </c>
      <c r="AN295" s="5">
        <f t="shared" si="35"/>
        <v>0</v>
      </c>
      <c r="AO295" s="5">
        <f t="shared" si="36"/>
        <v>0</v>
      </c>
      <c r="AP295" s="10">
        <f t="shared" si="37"/>
      </c>
      <c r="AQ295" s="9" t="b">
        <f t="shared" si="38"/>
        <v>0</v>
      </c>
      <c r="AR295" s="2" t="b">
        <f t="shared" si="39"/>
        <v>0</v>
      </c>
      <c r="AS295" s="8">
        <f t="shared" si="40"/>
      </c>
    </row>
    <row r="296" spans="2:45" ht="13.5">
      <c r="B296" s="27"/>
      <c r="C296" s="28"/>
      <c r="D296" s="27"/>
      <c r="E296" s="26"/>
      <c r="F296" s="25"/>
      <c r="G296" s="16" t="e">
        <f>VLOOKUP(F296,Foglio1!$D$3:$E$1509,2,FALSE)</f>
        <v>#N/A</v>
      </c>
      <c r="H296" s="24"/>
      <c r="I296" s="23"/>
      <c r="J296" s="23"/>
      <c r="K296" s="23"/>
      <c r="L296" s="23"/>
      <c r="M296" s="22"/>
      <c r="N296" s="22"/>
      <c r="O296" s="21"/>
      <c r="P296" s="21"/>
      <c r="Q296" s="21"/>
      <c r="R296" s="21"/>
      <c r="S296" s="21"/>
      <c r="T296" s="21"/>
      <c r="U296" s="21"/>
      <c r="V296" s="21"/>
      <c r="W296" s="22"/>
      <c r="X296" s="21"/>
      <c r="Y296" s="20"/>
      <c r="Z296" s="20"/>
      <c r="AA296" s="5">
        <f t="shared" si="33"/>
        <v>0</v>
      </c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5">
        <f t="shared" si="34"/>
        <v>0</v>
      </c>
      <c r="AN296" s="5">
        <f t="shared" si="35"/>
        <v>0</v>
      </c>
      <c r="AO296" s="5">
        <f t="shared" si="36"/>
        <v>0</v>
      </c>
      <c r="AP296" s="10">
        <f t="shared" si="37"/>
      </c>
      <c r="AQ296" s="9" t="b">
        <f t="shared" si="38"/>
        <v>0</v>
      </c>
      <c r="AR296" s="2" t="b">
        <f t="shared" si="39"/>
        <v>0</v>
      </c>
      <c r="AS296" s="8">
        <f t="shared" si="40"/>
      </c>
    </row>
    <row r="297" spans="2:45" ht="13.5">
      <c r="B297" s="27"/>
      <c r="C297" s="28"/>
      <c r="D297" s="27"/>
      <c r="E297" s="26"/>
      <c r="F297" s="25"/>
      <c r="G297" s="16" t="e">
        <f>VLOOKUP(F297,Foglio1!$D$3:$E$1509,2,FALSE)</f>
        <v>#N/A</v>
      </c>
      <c r="H297" s="24"/>
      <c r="I297" s="23"/>
      <c r="J297" s="23"/>
      <c r="K297" s="23"/>
      <c r="L297" s="23"/>
      <c r="M297" s="22"/>
      <c r="N297" s="22"/>
      <c r="O297" s="21"/>
      <c r="P297" s="21"/>
      <c r="Q297" s="21"/>
      <c r="R297" s="21"/>
      <c r="S297" s="21"/>
      <c r="T297" s="21"/>
      <c r="U297" s="21"/>
      <c r="V297" s="21"/>
      <c r="W297" s="22"/>
      <c r="X297" s="21"/>
      <c r="Y297" s="20"/>
      <c r="Z297" s="20"/>
      <c r="AA297" s="5">
        <f t="shared" si="33"/>
        <v>0</v>
      </c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5">
        <f t="shared" si="34"/>
        <v>0</v>
      </c>
      <c r="AN297" s="5">
        <f t="shared" si="35"/>
        <v>0</v>
      </c>
      <c r="AO297" s="5">
        <f t="shared" si="36"/>
        <v>0</v>
      </c>
      <c r="AP297" s="10">
        <f t="shared" si="37"/>
      </c>
      <c r="AQ297" s="9" t="b">
        <f t="shared" si="38"/>
        <v>0</v>
      </c>
      <c r="AR297" s="2" t="b">
        <f t="shared" si="39"/>
        <v>0</v>
      </c>
      <c r="AS297" s="8">
        <f t="shared" si="40"/>
      </c>
    </row>
    <row r="298" spans="2:45" ht="12.75" customHeight="1">
      <c r="B298" s="27"/>
      <c r="C298" s="28"/>
      <c r="D298" s="27"/>
      <c r="E298" s="26"/>
      <c r="F298" s="25"/>
      <c r="G298" s="16" t="e">
        <f>VLOOKUP(F298,Foglio1!$D$3:$E$1509,2,FALSE)</f>
        <v>#N/A</v>
      </c>
      <c r="H298" s="24"/>
      <c r="I298" s="23"/>
      <c r="J298" s="23"/>
      <c r="K298" s="23"/>
      <c r="L298" s="23"/>
      <c r="M298" s="22"/>
      <c r="N298" s="22"/>
      <c r="O298" s="21"/>
      <c r="P298" s="21"/>
      <c r="Q298" s="21"/>
      <c r="R298" s="21"/>
      <c r="S298" s="21"/>
      <c r="T298" s="21"/>
      <c r="U298" s="21"/>
      <c r="V298" s="21"/>
      <c r="W298" s="22"/>
      <c r="X298" s="21"/>
      <c r="Y298" s="20"/>
      <c r="Z298" s="20"/>
      <c r="AA298" s="5">
        <f t="shared" si="33"/>
        <v>0</v>
      </c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5">
        <f t="shared" si="34"/>
        <v>0</v>
      </c>
      <c r="AN298" s="5">
        <f t="shared" si="35"/>
        <v>0</v>
      </c>
      <c r="AO298" s="5">
        <f t="shared" si="36"/>
        <v>0</v>
      </c>
      <c r="AP298" s="10">
        <f t="shared" si="37"/>
      </c>
      <c r="AQ298" s="9" t="b">
        <f t="shared" si="38"/>
        <v>0</v>
      </c>
      <c r="AR298" s="2" t="b">
        <f t="shared" si="39"/>
        <v>0</v>
      </c>
      <c r="AS298" s="8">
        <f t="shared" si="40"/>
      </c>
    </row>
    <row r="299" spans="2:45" ht="12.75" customHeight="1">
      <c r="B299" s="27"/>
      <c r="C299" s="28"/>
      <c r="D299" s="27"/>
      <c r="E299" s="26"/>
      <c r="F299" s="25"/>
      <c r="G299" s="16" t="e">
        <f>VLOOKUP(F299,Foglio1!$D$3:$E$1509,2,FALSE)</f>
        <v>#N/A</v>
      </c>
      <c r="H299" s="24"/>
      <c r="I299" s="23"/>
      <c r="J299" s="23"/>
      <c r="K299" s="23"/>
      <c r="L299" s="23"/>
      <c r="M299" s="22"/>
      <c r="N299" s="22"/>
      <c r="O299" s="21"/>
      <c r="P299" s="21"/>
      <c r="Q299" s="21"/>
      <c r="R299" s="21"/>
      <c r="S299" s="21"/>
      <c r="T299" s="21"/>
      <c r="U299" s="21"/>
      <c r="V299" s="21"/>
      <c r="W299" s="22"/>
      <c r="X299" s="21"/>
      <c r="Y299" s="20"/>
      <c r="Z299" s="20"/>
      <c r="AA299" s="5">
        <f t="shared" si="33"/>
        <v>0</v>
      </c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5">
        <f t="shared" si="34"/>
        <v>0</v>
      </c>
      <c r="AN299" s="5">
        <f t="shared" si="35"/>
        <v>0</v>
      </c>
      <c r="AO299" s="5">
        <f t="shared" si="36"/>
        <v>0</v>
      </c>
      <c r="AP299" s="10">
        <f t="shared" si="37"/>
      </c>
      <c r="AQ299" s="9" t="b">
        <f t="shared" si="38"/>
        <v>0</v>
      </c>
      <c r="AR299" s="2" t="b">
        <f t="shared" si="39"/>
        <v>0</v>
      </c>
      <c r="AS299" s="8">
        <f t="shared" si="40"/>
      </c>
    </row>
    <row r="300" spans="2:45" ht="12.75" customHeight="1" thickBot="1">
      <c r="B300" s="18"/>
      <c r="C300" s="19"/>
      <c r="D300" s="18"/>
      <c r="E300" s="15"/>
      <c r="F300" s="17"/>
      <c r="G300" s="16" t="e">
        <f>VLOOKUP(F300,Foglio1!$D$3:$E$1509,2,FALSE)</f>
        <v>#N/A</v>
      </c>
      <c r="H300" s="79"/>
      <c r="I300" s="15"/>
      <c r="J300" s="15"/>
      <c r="K300" s="15"/>
      <c r="L300" s="15"/>
      <c r="M300" s="14"/>
      <c r="N300" s="14"/>
      <c r="O300" s="13"/>
      <c r="P300" s="13"/>
      <c r="Q300" s="13"/>
      <c r="R300" s="13"/>
      <c r="S300" s="13"/>
      <c r="T300" s="13"/>
      <c r="U300" s="13"/>
      <c r="V300" s="13"/>
      <c r="W300" s="14"/>
      <c r="X300" s="13"/>
      <c r="Y300" s="12"/>
      <c r="Z300" s="12"/>
      <c r="AA300" s="11">
        <f t="shared" si="33"/>
        <v>0</v>
      </c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1">
        <f t="shared" si="34"/>
        <v>0</v>
      </c>
      <c r="AN300" s="11">
        <f t="shared" si="35"/>
        <v>0</v>
      </c>
      <c r="AO300" s="11">
        <f t="shared" si="36"/>
        <v>0</v>
      </c>
      <c r="AP300" s="10">
        <f t="shared" si="37"/>
      </c>
      <c r="AQ300" s="9" t="b">
        <f t="shared" si="38"/>
        <v>0</v>
      </c>
      <c r="AR300" s="2" t="b">
        <f t="shared" si="39"/>
        <v>0</v>
      </c>
      <c r="AS300" s="8">
        <f t="shared" si="40"/>
      </c>
    </row>
    <row r="301" spans="14:40" ht="12.75" customHeight="1">
      <c r="N301" s="7"/>
      <c r="O301" s="7"/>
      <c r="P301" s="7"/>
      <c r="Q301" s="7"/>
      <c r="R301" s="7"/>
      <c r="S301" s="7"/>
      <c r="T301" s="7"/>
      <c r="U301" s="7"/>
      <c r="V301" s="6"/>
      <c r="W301" s="6"/>
      <c r="X301" s="7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5"/>
      <c r="AN301" s="5"/>
    </row>
    <row r="302" spans="14:40" ht="12.75" customHeight="1">
      <c r="N302" s="7"/>
      <c r="O302" s="7"/>
      <c r="P302" s="7"/>
      <c r="Q302" s="7"/>
      <c r="R302" s="7"/>
      <c r="S302" s="7"/>
      <c r="T302" s="7"/>
      <c r="U302" s="7"/>
      <c r="V302" s="6"/>
      <c r="W302" s="6"/>
      <c r="X302" s="7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5"/>
      <c r="AN302" s="5"/>
    </row>
    <row r="303" spans="14:40" ht="12.75" customHeight="1">
      <c r="N303" s="7"/>
      <c r="O303" s="7"/>
      <c r="P303" s="7"/>
      <c r="Q303" s="7"/>
      <c r="R303" s="7"/>
      <c r="S303" s="7"/>
      <c r="T303" s="7"/>
      <c r="U303" s="7"/>
      <c r="V303" s="6"/>
      <c r="W303" s="6"/>
      <c r="X303" s="7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5"/>
      <c r="AN303" s="5"/>
    </row>
    <row r="304" spans="14:40" ht="12.75" customHeight="1">
      <c r="N304" s="7"/>
      <c r="O304" s="7"/>
      <c r="P304" s="7"/>
      <c r="Q304" s="7"/>
      <c r="R304" s="7"/>
      <c r="S304" s="7"/>
      <c r="T304" s="7"/>
      <c r="U304" s="7"/>
      <c r="V304" s="6"/>
      <c r="W304" s="6"/>
      <c r="X304" s="7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5"/>
      <c r="AN304" s="5"/>
    </row>
    <row r="305" spans="14:40" s="1" customFormat="1" ht="12.75" customHeight="1">
      <c r="N305" s="7"/>
      <c r="O305" s="7"/>
      <c r="P305" s="7"/>
      <c r="Q305" s="7"/>
      <c r="R305" s="7"/>
      <c r="S305" s="7"/>
      <c r="T305" s="7"/>
      <c r="U305" s="7"/>
      <c r="V305" s="6"/>
      <c r="W305" s="6"/>
      <c r="X305" s="7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5"/>
      <c r="AN305" s="5"/>
    </row>
    <row r="306" spans="14:40" s="1" customFormat="1" ht="12.75" customHeight="1">
      <c r="N306" s="7"/>
      <c r="O306" s="7"/>
      <c r="P306" s="7"/>
      <c r="Q306" s="7"/>
      <c r="R306" s="7"/>
      <c r="S306" s="7"/>
      <c r="T306" s="7"/>
      <c r="U306" s="7"/>
      <c r="V306" s="6"/>
      <c r="W306" s="6"/>
      <c r="X306" s="7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5"/>
      <c r="AN306" s="5"/>
    </row>
    <row r="307" spans="14:40" s="1" customFormat="1" ht="12.75" customHeight="1">
      <c r="N307" s="7"/>
      <c r="O307" s="7"/>
      <c r="P307" s="7"/>
      <c r="Q307" s="7"/>
      <c r="R307" s="7"/>
      <c r="S307" s="7"/>
      <c r="T307" s="7"/>
      <c r="U307" s="7"/>
      <c r="V307" s="6"/>
      <c r="W307" s="6"/>
      <c r="X307" s="7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5"/>
      <c r="AN307" s="5"/>
    </row>
    <row r="308" spans="14:40" s="1" customFormat="1" ht="12.75" customHeight="1">
      <c r="N308" s="7"/>
      <c r="O308" s="7"/>
      <c r="P308" s="7"/>
      <c r="Q308" s="7"/>
      <c r="R308" s="7"/>
      <c r="S308" s="7"/>
      <c r="T308" s="7"/>
      <c r="U308" s="7"/>
      <c r="V308" s="6"/>
      <c r="W308" s="6"/>
      <c r="X308" s="7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5"/>
      <c r="AN308" s="5"/>
    </row>
    <row r="309" spans="14:40" s="1" customFormat="1" ht="12.75" customHeight="1">
      <c r="N309" s="7"/>
      <c r="O309" s="7"/>
      <c r="P309" s="7"/>
      <c r="Q309" s="7"/>
      <c r="R309" s="7"/>
      <c r="S309" s="7"/>
      <c r="T309" s="7"/>
      <c r="U309" s="7"/>
      <c r="V309" s="6"/>
      <c r="W309" s="6"/>
      <c r="X309" s="7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5"/>
      <c r="AN309" s="5"/>
    </row>
    <row r="310" spans="14:40" s="1" customFormat="1" ht="12.75" customHeight="1">
      <c r="N310" s="7"/>
      <c r="O310" s="7"/>
      <c r="P310" s="7"/>
      <c r="Q310" s="7"/>
      <c r="R310" s="7"/>
      <c r="S310" s="7"/>
      <c r="T310" s="7"/>
      <c r="U310" s="7"/>
      <c r="V310" s="6"/>
      <c r="W310" s="6"/>
      <c r="X310" s="7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5"/>
      <c r="AN310" s="5"/>
    </row>
    <row r="311" spans="14:40" s="1" customFormat="1" ht="12.75" customHeight="1">
      <c r="N311" s="7"/>
      <c r="O311" s="7"/>
      <c r="P311" s="7"/>
      <c r="Q311" s="7"/>
      <c r="R311" s="7"/>
      <c r="S311" s="7"/>
      <c r="T311" s="7"/>
      <c r="U311" s="7"/>
      <c r="V311" s="6"/>
      <c r="W311" s="6"/>
      <c r="X311" s="7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5"/>
      <c r="AN311" s="5"/>
    </row>
    <row r="312" spans="14:40" s="1" customFormat="1" ht="12.75" customHeight="1">
      <c r="N312" s="7"/>
      <c r="O312" s="7"/>
      <c r="P312" s="7"/>
      <c r="Q312" s="7"/>
      <c r="R312" s="7"/>
      <c r="S312" s="7"/>
      <c r="T312" s="7"/>
      <c r="U312" s="7"/>
      <c r="V312" s="6"/>
      <c r="W312" s="6"/>
      <c r="X312" s="7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5"/>
      <c r="AN312" s="5"/>
    </row>
    <row r="313" spans="14:40" s="1" customFormat="1" ht="12.75" customHeight="1">
      <c r="N313" s="7"/>
      <c r="O313" s="7"/>
      <c r="P313" s="7"/>
      <c r="Q313" s="7"/>
      <c r="R313" s="7"/>
      <c r="S313" s="7"/>
      <c r="T313" s="7"/>
      <c r="U313" s="7"/>
      <c r="V313" s="6"/>
      <c r="W313" s="6"/>
      <c r="X313" s="7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5"/>
      <c r="AN313" s="5"/>
    </row>
    <row r="314" spans="14:40" s="1" customFormat="1" ht="12.75" customHeight="1">
      <c r="N314" s="7"/>
      <c r="O314" s="7"/>
      <c r="P314" s="7"/>
      <c r="Q314" s="7"/>
      <c r="R314" s="7"/>
      <c r="S314" s="7"/>
      <c r="T314" s="7"/>
      <c r="U314" s="7"/>
      <c r="V314" s="6"/>
      <c r="W314" s="6"/>
      <c r="X314" s="7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5"/>
      <c r="AN314" s="5"/>
    </row>
    <row r="315" spans="14:40" s="1" customFormat="1" ht="12.75" customHeight="1">
      <c r="N315" s="7"/>
      <c r="O315" s="7"/>
      <c r="P315" s="7"/>
      <c r="Q315" s="7"/>
      <c r="R315" s="7"/>
      <c r="S315" s="7"/>
      <c r="T315" s="7"/>
      <c r="U315" s="7"/>
      <c r="V315" s="6"/>
      <c r="W315" s="6"/>
      <c r="X315" s="7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5"/>
      <c r="AN315" s="5"/>
    </row>
    <row r="316" spans="14:40" s="1" customFormat="1" ht="12.75" customHeight="1">
      <c r="N316" s="7"/>
      <c r="O316" s="7"/>
      <c r="P316" s="7"/>
      <c r="Q316" s="7"/>
      <c r="R316" s="7"/>
      <c r="S316" s="7"/>
      <c r="T316" s="7"/>
      <c r="U316" s="7"/>
      <c r="V316" s="6"/>
      <c r="W316" s="6"/>
      <c r="X316" s="7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5"/>
      <c r="AN316" s="5"/>
    </row>
    <row r="317" spans="14:40" s="1" customFormat="1" ht="12.75" customHeight="1">
      <c r="N317" s="7"/>
      <c r="O317" s="7"/>
      <c r="P317" s="7"/>
      <c r="Q317" s="7"/>
      <c r="R317" s="7"/>
      <c r="S317" s="7"/>
      <c r="T317" s="7"/>
      <c r="U317" s="7"/>
      <c r="V317" s="6"/>
      <c r="W317" s="6"/>
      <c r="X317" s="7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5"/>
      <c r="AN317" s="5"/>
    </row>
    <row r="318" spans="14:40" s="1" customFormat="1" ht="12.75" customHeight="1">
      <c r="N318" s="7"/>
      <c r="O318" s="7"/>
      <c r="P318" s="7"/>
      <c r="Q318" s="7"/>
      <c r="R318" s="7"/>
      <c r="S318" s="7"/>
      <c r="T318" s="7"/>
      <c r="U318" s="7"/>
      <c r="V318" s="6"/>
      <c r="W318" s="6"/>
      <c r="X318" s="7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5"/>
      <c r="AN318" s="5"/>
    </row>
    <row r="319" spans="14:40" s="1" customFormat="1" ht="12.75" customHeight="1">
      <c r="N319" s="7"/>
      <c r="O319" s="7"/>
      <c r="P319" s="7"/>
      <c r="Q319" s="7"/>
      <c r="R319" s="7"/>
      <c r="S319" s="7"/>
      <c r="T319" s="7"/>
      <c r="U319" s="7"/>
      <c r="V319" s="6"/>
      <c r="W319" s="6"/>
      <c r="X319" s="7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5"/>
      <c r="AN319" s="5"/>
    </row>
    <row r="320" spans="14:40" s="1" customFormat="1" ht="12.75" customHeight="1">
      <c r="N320" s="7"/>
      <c r="O320" s="7"/>
      <c r="P320" s="7"/>
      <c r="Q320" s="7"/>
      <c r="R320" s="7"/>
      <c r="S320" s="7"/>
      <c r="T320" s="7"/>
      <c r="U320" s="7"/>
      <c r="V320" s="6"/>
      <c r="W320" s="6"/>
      <c r="X320" s="7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5"/>
      <c r="AN320" s="5"/>
    </row>
    <row r="321" spans="14:40" s="1" customFormat="1" ht="12.75" customHeight="1">
      <c r="N321" s="7"/>
      <c r="O321" s="7"/>
      <c r="P321" s="7"/>
      <c r="Q321" s="7"/>
      <c r="R321" s="7"/>
      <c r="S321" s="7"/>
      <c r="T321" s="7"/>
      <c r="U321" s="7"/>
      <c r="V321" s="6"/>
      <c r="W321" s="6"/>
      <c r="X321" s="7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5"/>
      <c r="AN321" s="5"/>
    </row>
    <row r="322" spans="14:40" s="1" customFormat="1" ht="12.75" customHeight="1">
      <c r="N322" s="7"/>
      <c r="O322" s="7"/>
      <c r="P322" s="7"/>
      <c r="Q322" s="7"/>
      <c r="R322" s="7"/>
      <c r="S322" s="7"/>
      <c r="T322" s="7"/>
      <c r="U322" s="7"/>
      <c r="V322" s="6"/>
      <c r="W322" s="6"/>
      <c r="X322" s="7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5"/>
      <c r="AN322" s="5"/>
    </row>
    <row r="323" spans="14:40" s="1" customFormat="1" ht="12.75" customHeight="1">
      <c r="N323" s="7"/>
      <c r="O323" s="7"/>
      <c r="P323" s="7"/>
      <c r="Q323" s="7"/>
      <c r="R323" s="7"/>
      <c r="S323" s="7"/>
      <c r="T323" s="7"/>
      <c r="U323" s="7"/>
      <c r="V323" s="6"/>
      <c r="W323" s="6"/>
      <c r="X323" s="7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5"/>
      <c r="AN323" s="5"/>
    </row>
    <row r="324" spans="14:40" s="1" customFormat="1" ht="12.75" customHeight="1">
      <c r="N324" s="7"/>
      <c r="O324" s="7"/>
      <c r="P324" s="7"/>
      <c r="Q324" s="7"/>
      <c r="R324" s="7"/>
      <c r="S324" s="7"/>
      <c r="T324" s="7"/>
      <c r="U324" s="7"/>
      <c r="V324" s="6"/>
      <c r="W324" s="6"/>
      <c r="X324" s="7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5"/>
      <c r="AN324" s="5"/>
    </row>
    <row r="325" spans="14:40" s="1" customFormat="1" ht="12.75" customHeight="1">
      <c r="N325" s="7"/>
      <c r="O325" s="7"/>
      <c r="P325" s="7"/>
      <c r="Q325" s="7"/>
      <c r="R325" s="7"/>
      <c r="S325" s="7"/>
      <c r="T325" s="7"/>
      <c r="U325" s="7"/>
      <c r="V325" s="6"/>
      <c r="W325" s="6"/>
      <c r="X325" s="7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5"/>
      <c r="AN325" s="5"/>
    </row>
    <row r="326" spans="14:40" s="1" customFormat="1" ht="12.75" customHeight="1">
      <c r="N326" s="7"/>
      <c r="O326" s="7"/>
      <c r="P326" s="7"/>
      <c r="Q326" s="7"/>
      <c r="R326" s="7"/>
      <c r="S326" s="7"/>
      <c r="T326" s="7"/>
      <c r="U326" s="7"/>
      <c r="V326" s="6"/>
      <c r="W326" s="6"/>
      <c r="X326" s="7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5"/>
      <c r="AN326" s="5"/>
    </row>
    <row r="327" spans="14:40" s="1" customFormat="1" ht="12.75" customHeight="1">
      <c r="N327" s="7"/>
      <c r="O327" s="7"/>
      <c r="P327" s="7"/>
      <c r="Q327" s="7"/>
      <c r="R327" s="7"/>
      <c r="S327" s="7"/>
      <c r="T327" s="7"/>
      <c r="U327" s="7"/>
      <c r="V327" s="6"/>
      <c r="W327" s="6"/>
      <c r="X327" s="7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5"/>
      <c r="AN327" s="5"/>
    </row>
    <row r="328" spans="14:40" s="1" customFormat="1" ht="12.75" customHeight="1">
      <c r="N328" s="7"/>
      <c r="O328" s="7"/>
      <c r="P328" s="7"/>
      <c r="Q328" s="7"/>
      <c r="R328" s="7"/>
      <c r="S328" s="7"/>
      <c r="T328" s="7"/>
      <c r="U328" s="7"/>
      <c r="V328" s="6"/>
      <c r="W328" s="6"/>
      <c r="X328" s="7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5"/>
      <c r="AN328" s="5"/>
    </row>
    <row r="329" spans="14:40" s="1" customFormat="1" ht="12.75" customHeight="1">
      <c r="N329" s="7"/>
      <c r="O329" s="7"/>
      <c r="P329" s="7"/>
      <c r="Q329" s="7"/>
      <c r="R329" s="7"/>
      <c r="S329" s="7"/>
      <c r="T329" s="7"/>
      <c r="U329" s="7"/>
      <c r="V329" s="6"/>
      <c r="W329" s="6"/>
      <c r="X329" s="7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5"/>
      <c r="AN329" s="5"/>
    </row>
    <row r="330" spans="14:40" s="1" customFormat="1" ht="12.75" customHeight="1">
      <c r="N330" s="7"/>
      <c r="O330" s="7"/>
      <c r="P330" s="7"/>
      <c r="Q330" s="7"/>
      <c r="R330" s="7"/>
      <c r="S330" s="7"/>
      <c r="T330" s="7"/>
      <c r="U330" s="7"/>
      <c r="V330" s="6"/>
      <c r="W330" s="6"/>
      <c r="X330" s="7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5"/>
      <c r="AN330" s="5"/>
    </row>
    <row r="331" spans="14:40" s="1" customFormat="1" ht="12.75" customHeight="1">
      <c r="N331" s="7"/>
      <c r="O331" s="7"/>
      <c r="P331" s="7"/>
      <c r="Q331" s="7"/>
      <c r="R331" s="7"/>
      <c r="S331" s="7"/>
      <c r="T331" s="7"/>
      <c r="U331" s="7"/>
      <c r="V331" s="6"/>
      <c r="W331" s="6"/>
      <c r="X331" s="7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5"/>
      <c r="AN331" s="5"/>
    </row>
    <row r="332" spans="14:40" s="1" customFormat="1" ht="12.75" customHeight="1">
      <c r="N332" s="7"/>
      <c r="O332" s="7"/>
      <c r="P332" s="7"/>
      <c r="Q332" s="7"/>
      <c r="R332" s="7"/>
      <c r="S332" s="7"/>
      <c r="T332" s="7"/>
      <c r="U332" s="7"/>
      <c r="V332" s="6"/>
      <c r="W332" s="6"/>
      <c r="X332" s="7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5"/>
      <c r="AN332" s="5"/>
    </row>
    <row r="333" spans="14:40" s="1" customFormat="1" ht="12.75" customHeight="1">
      <c r="N333" s="7"/>
      <c r="O333" s="7"/>
      <c r="P333" s="7"/>
      <c r="Q333" s="7"/>
      <c r="R333" s="7"/>
      <c r="S333" s="7"/>
      <c r="T333" s="7"/>
      <c r="U333" s="7"/>
      <c r="V333" s="6"/>
      <c r="W333" s="6"/>
      <c r="X333" s="7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5"/>
      <c r="AN333" s="5"/>
    </row>
    <row r="334" spans="14:40" s="1" customFormat="1" ht="12.75" customHeight="1">
      <c r="N334" s="7"/>
      <c r="O334" s="7"/>
      <c r="P334" s="7"/>
      <c r="Q334" s="7"/>
      <c r="R334" s="7"/>
      <c r="S334" s="7"/>
      <c r="T334" s="7"/>
      <c r="U334" s="7"/>
      <c r="V334" s="6"/>
      <c r="W334" s="6"/>
      <c r="X334" s="7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5"/>
      <c r="AN334" s="5"/>
    </row>
    <row r="335" spans="14:40" s="1" customFormat="1" ht="12.75" customHeight="1">
      <c r="N335" s="7"/>
      <c r="O335" s="7"/>
      <c r="P335" s="7"/>
      <c r="Q335" s="7"/>
      <c r="R335" s="7"/>
      <c r="S335" s="7"/>
      <c r="T335" s="7"/>
      <c r="U335" s="7"/>
      <c r="V335" s="6"/>
      <c r="W335" s="6"/>
      <c r="X335" s="7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5"/>
      <c r="AN335" s="5"/>
    </row>
    <row r="336" spans="14:40" s="1" customFormat="1" ht="12.75" customHeight="1">
      <c r="N336" s="7"/>
      <c r="O336" s="7"/>
      <c r="P336" s="7"/>
      <c r="Q336" s="7"/>
      <c r="R336" s="7"/>
      <c r="S336" s="7"/>
      <c r="T336" s="7"/>
      <c r="U336" s="7"/>
      <c r="V336" s="6"/>
      <c r="W336" s="6"/>
      <c r="X336" s="7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5"/>
      <c r="AN336" s="5"/>
    </row>
    <row r="337" spans="14:40" s="1" customFormat="1" ht="12.75" customHeight="1">
      <c r="N337" s="7"/>
      <c r="O337" s="7"/>
      <c r="P337" s="7"/>
      <c r="Q337" s="7"/>
      <c r="R337" s="7"/>
      <c r="S337" s="7"/>
      <c r="T337" s="7"/>
      <c r="U337" s="7"/>
      <c r="V337" s="6"/>
      <c r="W337" s="6"/>
      <c r="X337" s="7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5"/>
      <c r="AN337" s="5"/>
    </row>
    <row r="338" spans="14:40" s="1" customFormat="1" ht="12.75" customHeight="1">
      <c r="N338" s="7"/>
      <c r="O338" s="7"/>
      <c r="P338" s="7"/>
      <c r="Q338" s="7"/>
      <c r="R338" s="7"/>
      <c r="S338" s="7"/>
      <c r="T338" s="7"/>
      <c r="U338" s="7"/>
      <c r="V338" s="6"/>
      <c r="W338" s="6"/>
      <c r="X338" s="7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5"/>
      <c r="AN338" s="5"/>
    </row>
    <row r="339" spans="14:40" s="1" customFormat="1" ht="12.75" customHeight="1">
      <c r="N339" s="7"/>
      <c r="O339" s="7"/>
      <c r="P339" s="7"/>
      <c r="Q339" s="7"/>
      <c r="R339" s="7"/>
      <c r="S339" s="7"/>
      <c r="T339" s="7"/>
      <c r="U339" s="7"/>
      <c r="V339" s="6"/>
      <c r="W339" s="6"/>
      <c r="X339" s="7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5"/>
      <c r="AN339" s="5"/>
    </row>
    <row r="340" spans="14:40" s="1" customFormat="1" ht="12.75" customHeight="1">
      <c r="N340" s="7"/>
      <c r="O340" s="7"/>
      <c r="P340" s="7"/>
      <c r="Q340" s="7"/>
      <c r="R340" s="7"/>
      <c r="S340" s="7"/>
      <c r="T340" s="7"/>
      <c r="U340" s="7"/>
      <c r="V340" s="6"/>
      <c r="W340" s="6"/>
      <c r="X340" s="7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5"/>
      <c r="AN340" s="5"/>
    </row>
    <row r="341" spans="14:40" s="1" customFormat="1" ht="12.75" customHeight="1">
      <c r="N341" s="7"/>
      <c r="O341" s="7"/>
      <c r="P341" s="7"/>
      <c r="Q341" s="7"/>
      <c r="R341" s="7"/>
      <c r="S341" s="7"/>
      <c r="T341" s="7"/>
      <c r="U341" s="7"/>
      <c r="V341" s="6"/>
      <c r="W341" s="6"/>
      <c r="X341" s="7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5"/>
      <c r="AN341" s="5"/>
    </row>
    <row r="342" spans="14:40" s="1" customFormat="1" ht="12.75" customHeight="1">
      <c r="N342" s="7"/>
      <c r="O342" s="7"/>
      <c r="P342" s="7"/>
      <c r="Q342" s="7"/>
      <c r="R342" s="7"/>
      <c r="S342" s="7"/>
      <c r="T342" s="7"/>
      <c r="U342" s="7"/>
      <c r="V342" s="6"/>
      <c r="W342" s="6"/>
      <c r="X342" s="7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5"/>
      <c r="AN342" s="5"/>
    </row>
    <row r="343" spans="14:40" s="1" customFormat="1" ht="12.75" customHeight="1">
      <c r="N343" s="7"/>
      <c r="O343" s="7"/>
      <c r="P343" s="7"/>
      <c r="Q343" s="7"/>
      <c r="R343" s="7"/>
      <c r="S343" s="7"/>
      <c r="T343" s="7"/>
      <c r="U343" s="7"/>
      <c r="V343" s="6"/>
      <c r="W343" s="6"/>
      <c r="X343" s="7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5"/>
      <c r="AN343" s="5"/>
    </row>
    <row r="344" spans="14:40" s="1" customFormat="1" ht="12.75" customHeight="1">
      <c r="N344" s="7"/>
      <c r="O344" s="7"/>
      <c r="P344" s="7"/>
      <c r="Q344" s="7"/>
      <c r="R344" s="7"/>
      <c r="S344" s="7"/>
      <c r="T344" s="7"/>
      <c r="U344" s="7"/>
      <c r="V344" s="6"/>
      <c r="W344" s="6"/>
      <c r="X344" s="7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5"/>
      <c r="AN344" s="5"/>
    </row>
    <row r="345" spans="14:40" s="1" customFormat="1" ht="12.75" customHeight="1">
      <c r="N345" s="7"/>
      <c r="O345" s="7"/>
      <c r="P345" s="7"/>
      <c r="Q345" s="7"/>
      <c r="R345" s="7"/>
      <c r="S345" s="7"/>
      <c r="T345" s="7"/>
      <c r="U345" s="7"/>
      <c r="V345" s="6"/>
      <c r="W345" s="6"/>
      <c r="X345" s="7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5"/>
      <c r="AN345" s="5"/>
    </row>
    <row r="346" spans="14:40" s="1" customFormat="1" ht="12.75" customHeight="1">
      <c r="N346" s="7"/>
      <c r="O346" s="7"/>
      <c r="P346" s="7"/>
      <c r="Q346" s="7"/>
      <c r="R346" s="7"/>
      <c r="S346" s="7"/>
      <c r="T346" s="7"/>
      <c r="U346" s="7"/>
      <c r="V346" s="6"/>
      <c r="W346" s="6"/>
      <c r="X346" s="7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5"/>
      <c r="AN346" s="5"/>
    </row>
    <row r="347" spans="14:40" s="1" customFormat="1" ht="12.75" customHeight="1">
      <c r="N347" s="7"/>
      <c r="O347" s="7"/>
      <c r="P347" s="7"/>
      <c r="Q347" s="7"/>
      <c r="R347" s="7"/>
      <c r="S347" s="7"/>
      <c r="T347" s="7"/>
      <c r="U347" s="7"/>
      <c r="V347" s="6"/>
      <c r="W347" s="6"/>
      <c r="X347" s="7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5"/>
      <c r="AN347" s="5"/>
    </row>
    <row r="348" spans="14:40" s="1" customFormat="1" ht="12.75" customHeight="1">
      <c r="N348" s="7"/>
      <c r="O348" s="7"/>
      <c r="P348" s="7"/>
      <c r="Q348" s="7"/>
      <c r="R348" s="7"/>
      <c r="S348" s="7"/>
      <c r="T348" s="7"/>
      <c r="U348" s="7"/>
      <c r="V348" s="6"/>
      <c r="W348" s="6"/>
      <c r="X348" s="7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5"/>
      <c r="AN348" s="5"/>
    </row>
    <row r="349" spans="14:40" s="1" customFormat="1" ht="12.75" customHeight="1">
      <c r="N349" s="7"/>
      <c r="O349" s="7"/>
      <c r="P349" s="7"/>
      <c r="Q349" s="7"/>
      <c r="R349" s="7"/>
      <c r="S349" s="7"/>
      <c r="T349" s="7"/>
      <c r="U349" s="7"/>
      <c r="V349" s="6"/>
      <c r="W349" s="6"/>
      <c r="X349" s="7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5"/>
      <c r="AN349" s="5"/>
    </row>
    <row r="350" spans="14:40" s="1" customFormat="1" ht="12.75" customHeight="1">
      <c r="N350" s="7"/>
      <c r="O350" s="7"/>
      <c r="P350" s="7"/>
      <c r="Q350" s="7"/>
      <c r="R350" s="7"/>
      <c r="S350" s="7"/>
      <c r="T350" s="7"/>
      <c r="U350" s="7"/>
      <c r="V350" s="6"/>
      <c r="W350" s="6"/>
      <c r="X350" s="7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5"/>
      <c r="AN350" s="5"/>
    </row>
    <row r="351" spans="14:40" s="1" customFormat="1" ht="12.75" customHeight="1">
      <c r="N351" s="7"/>
      <c r="O351" s="7"/>
      <c r="P351" s="7"/>
      <c r="Q351" s="7"/>
      <c r="R351" s="7"/>
      <c r="S351" s="7"/>
      <c r="T351" s="7"/>
      <c r="U351" s="7"/>
      <c r="V351" s="6"/>
      <c r="W351" s="6"/>
      <c r="X351" s="7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5"/>
      <c r="AN351" s="5"/>
    </row>
    <row r="352" spans="14:40" s="1" customFormat="1" ht="12.75" customHeight="1">
      <c r="N352" s="7"/>
      <c r="O352" s="7"/>
      <c r="P352" s="7"/>
      <c r="Q352" s="7"/>
      <c r="R352" s="7"/>
      <c r="S352" s="7"/>
      <c r="T352" s="7"/>
      <c r="U352" s="7"/>
      <c r="V352" s="6"/>
      <c r="W352" s="6"/>
      <c r="X352" s="7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5"/>
      <c r="AN352" s="5"/>
    </row>
    <row r="353" spans="14:40" s="1" customFormat="1" ht="12.75" customHeight="1">
      <c r="N353" s="7"/>
      <c r="O353" s="7"/>
      <c r="P353" s="7"/>
      <c r="Q353" s="7"/>
      <c r="R353" s="7"/>
      <c r="S353" s="7"/>
      <c r="T353" s="7"/>
      <c r="U353" s="7"/>
      <c r="V353" s="6"/>
      <c r="W353" s="6"/>
      <c r="X353" s="7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5"/>
      <c r="AN353" s="5"/>
    </row>
    <row r="354" spans="14:40" s="1" customFormat="1" ht="12.75" customHeight="1">
      <c r="N354" s="7"/>
      <c r="O354" s="7"/>
      <c r="P354" s="7"/>
      <c r="Q354" s="7"/>
      <c r="R354" s="7"/>
      <c r="S354" s="7"/>
      <c r="T354" s="7"/>
      <c r="U354" s="7"/>
      <c r="V354" s="6"/>
      <c r="W354" s="6"/>
      <c r="X354" s="7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5"/>
      <c r="AN354" s="5"/>
    </row>
    <row r="355" spans="14:40" s="1" customFormat="1" ht="12.75" customHeight="1">
      <c r="N355" s="7"/>
      <c r="O355" s="7"/>
      <c r="P355" s="7"/>
      <c r="Q355" s="7"/>
      <c r="R355" s="7"/>
      <c r="S355" s="7"/>
      <c r="T355" s="7"/>
      <c r="U355" s="7"/>
      <c r="V355" s="6"/>
      <c r="W355" s="6"/>
      <c r="X355" s="7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5"/>
      <c r="AN355" s="5"/>
    </row>
    <row r="356" spans="14:40" s="1" customFormat="1" ht="12.75" customHeight="1">
      <c r="N356" s="7"/>
      <c r="O356" s="7"/>
      <c r="P356" s="7"/>
      <c r="Q356" s="7"/>
      <c r="R356" s="7"/>
      <c r="S356" s="7"/>
      <c r="T356" s="7"/>
      <c r="U356" s="7"/>
      <c r="V356" s="6"/>
      <c r="W356" s="6"/>
      <c r="X356" s="7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5"/>
      <c r="AN356" s="5"/>
    </row>
    <row r="357" spans="14:40" s="1" customFormat="1" ht="12.75" customHeight="1">
      <c r="N357" s="7"/>
      <c r="O357" s="7"/>
      <c r="P357" s="7"/>
      <c r="Q357" s="7"/>
      <c r="R357" s="7"/>
      <c r="S357" s="7"/>
      <c r="T357" s="7"/>
      <c r="U357" s="7"/>
      <c r="V357" s="6"/>
      <c r="W357" s="6"/>
      <c r="X357" s="7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5"/>
      <c r="AN357" s="5"/>
    </row>
    <row r="358" spans="14:40" s="1" customFormat="1" ht="12.75" customHeight="1">
      <c r="N358" s="7"/>
      <c r="O358" s="7"/>
      <c r="P358" s="7"/>
      <c r="Q358" s="7"/>
      <c r="R358" s="7"/>
      <c r="S358" s="7"/>
      <c r="T358" s="7"/>
      <c r="U358" s="7"/>
      <c r="V358" s="6"/>
      <c r="W358" s="6"/>
      <c r="X358" s="7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5"/>
      <c r="AN358" s="5"/>
    </row>
    <row r="359" spans="14:40" s="1" customFormat="1" ht="12.75" customHeight="1">
      <c r="N359" s="7"/>
      <c r="O359" s="7"/>
      <c r="P359" s="7"/>
      <c r="Q359" s="7"/>
      <c r="R359" s="7"/>
      <c r="S359" s="7"/>
      <c r="T359" s="7"/>
      <c r="U359" s="7"/>
      <c r="V359" s="6"/>
      <c r="W359" s="6"/>
      <c r="X359" s="7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5"/>
      <c r="AN359" s="5"/>
    </row>
    <row r="360" spans="14:40" s="1" customFormat="1" ht="12.75" customHeight="1">
      <c r="N360" s="7"/>
      <c r="O360" s="7"/>
      <c r="P360" s="7"/>
      <c r="Q360" s="7"/>
      <c r="R360" s="7"/>
      <c r="S360" s="7"/>
      <c r="T360" s="7"/>
      <c r="U360" s="7"/>
      <c r="V360" s="6"/>
      <c r="W360" s="6"/>
      <c r="X360" s="7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5"/>
      <c r="AN360" s="5"/>
    </row>
    <row r="361" spans="14:40" s="1" customFormat="1" ht="12.75" customHeight="1">
      <c r="N361" s="7"/>
      <c r="O361" s="7"/>
      <c r="P361" s="7"/>
      <c r="Q361" s="7"/>
      <c r="R361" s="7"/>
      <c r="S361" s="7"/>
      <c r="T361" s="7"/>
      <c r="U361" s="7"/>
      <c r="V361" s="6"/>
      <c r="W361" s="6"/>
      <c r="X361" s="7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5"/>
      <c r="AN361" s="5"/>
    </row>
    <row r="362" spans="14:40" s="1" customFormat="1" ht="12.75" customHeight="1">
      <c r="N362" s="7"/>
      <c r="O362" s="7"/>
      <c r="P362" s="7"/>
      <c r="Q362" s="7"/>
      <c r="R362" s="7"/>
      <c r="S362" s="7"/>
      <c r="T362" s="7"/>
      <c r="U362" s="7"/>
      <c r="V362" s="6"/>
      <c r="W362" s="6"/>
      <c r="X362" s="7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5"/>
      <c r="AN362" s="5"/>
    </row>
    <row r="363" spans="14:40" s="1" customFormat="1" ht="12.75" customHeight="1">
      <c r="N363" s="7"/>
      <c r="O363" s="7"/>
      <c r="P363" s="7"/>
      <c r="Q363" s="7"/>
      <c r="R363" s="7"/>
      <c r="S363" s="7"/>
      <c r="T363" s="7"/>
      <c r="U363" s="7"/>
      <c r="V363" s="6"/>
      <c r="W363" s="6"/>
      <c r="X363" s="7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5"/>
      <c r="AN363" s="5"/>
    </row>
    <row r="364" spans="14:40" s="1" customFormat="1" ht="12.75" customHeight="1">
      <c r="N364" s="7"/>
      <c r="O364" s="7"/>
      <c r="P364" s="7"/>
      <c r="Q364" s="7"/>
      <c r="R364" s="7"/>
      <c r="S364" s="7"/>
      <c r="T364" s="7"/>
      <c r="U364" s="7"/>
      <c r="V364" s="6"/>
      <c r="W364" s="6"/>
      <c r="X364" s="7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5"/>
      <c r="AN364" s="5"/>
    </row>
    <row r="365" spans="14:40" s="1" customFormat="1" ht="12.75" customHeight="1">
      <c r="N365" s="7"/>
      <c r="O365" s="7"/>
      <c r="P365" s="7"/>
      <c r="Q365" s="7"/>
      <c r="R365" s="7"/>
      <c r="S365" s="7"/>
      <c r="T365" s="7"/>
      <c r="U365" s="7"/>
      <c r="V365" s="6"/>
      <c r="W365" s="6"/>
      <c r="X365" s="7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5"/>
      <c r="AN365" s="5"/>
    </row>
    <row r="366" spans="14:40" s="1" customFormat="1" ht="12.75" customHeight="1">
      <c r="N366" s="7"/>
      <c r="O366" s="7"/>
      <c r="P366" s="7"/>
      <c r="Q366" s="7"/>
      <c r="R366" s="7"/>
      <c r="S366" s="7"/>
      <c r="T366" s="7"/>
      <c r="U366" s="7"/>
      <c r="V366" s="6"/>
      <c r="W366" s="6"/>
      <c r="X366" s="7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5"/>
      <c r="AN366" s="5"/>
    </row>
    <row r="367" spans="14:40" s="1" customFormat="1" ht="12.75" customHeight="1">
      <c r="N367" s="7"/>
      <c r="O367" s="7"/>
      <c r="P367" s="7"/>
      <c r="Q367" s="7"/>
      <c r="R367" s="7"/>
      <c r="S367" s="7"/>
      <c r="T367" s="7"/>
      <c r="U367" s="7"/>
      <c r="V367" s="6"/>
      <c r="W367" s="6"/>
      <c r="X367" s="7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5"/>
      <c r="AN367" s="5"/>
    </row>
    <row r="368" spans="14:40" s="1" customFormat="1" ht="12.75" customHeight="1">
      <c r="N368" s="7"/>
      <c r="O368" s="7"/>
      <c r="P368" s="7"/>
      <c r="Q368" s="7"/>
      <c r="R368" s="7"/>
      <c r="S368" s="7"/>
      <c r="T368" s="7"/>
      <c r="U368" s="7"/>
      <c r="V368" s="6"/>
      <c r="W368" s="6"/>
      <c r="X368" s="7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5"/>
      <c r="AN368" s="5"/>
    </row>
    <row r="369" spans="14:40" s="1" customFormat="1" ht="12.75" customHeight="1">
      <c r="N369" s="7"/>
      <c r="O369" s="7"/>
      <c r="P369" s="7"/>
      <c r="Q369" s="7"/>
      <c r="R369" s="7"/>
      <c r="S369" s="7"/>
      <c r="T369" s="7"/>
      <c r="U369" s="7"/>
      <c r="V369" s="6"/>
      <c r="W369" s="6"/>
      <c r="X369" s="7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5"/>
      <c r="AN369" s="5"/>
    </row>
    <row r="370" spans="14:40" s="1" customFormat="1" ht="12.75" customHeight="1">
      <c r="N370" s="7"/>
      <c r="O370" s="7"/>
      <c r="P370" s="7"/>
      <c r="Q370" s="7"/>
      <c r="R370" s="7"/>
      <c r="S370" s="7"/>
      <c r="T370" s="7"/>
      <c r="U370" s="7"/>
      <c r="V370" s="6"/>
      <c r="W370" s="6"/>
      <c r="X370" s="7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5"/>
      <c r="AN370" s="5"/>
    </row>
    <row r="371" spans="14:40" s="1" customFormat="1" ht="12.75" customHeight="1">
      <c r="N371" s="7"/>
      <c r="O371" s="7"/>
      <c r="P371" s="7"/>
      <c r="Q371" s="7"/>
      <c r="R371" s="7"/>
      <c r="S371" s="7"/>
      <c r="T371" s="7"/>
      <c r="U371" s="7"/>
      <c r="V371" s="6"/>
      <c r="W371" s="6"/>
      <c r="X371" s="7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5"/>
      <c r="AN371" s="5"/>
    </row>
    <row r="372" spans="14:40" s="1" customFormat="1" ht="12.75" customHeight="1">
      <c r="N372" s="7"/>
      <c r="O372" s="7"/>
      <c r="P372" s="7"/>
      <c r="Q372" s="7"/>
      <c r="R372" s="7"/>
      <c r="S372" s="7"/>
      <c r="T372" s="7"/>
      <c r="U372" s="7"/>
      <c r="V372" s="6"/>
      <c r="W372" s="6"/>
      <c r="X372" s="7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5"/>
      <c r="AN372" s="5"/>
    </row>
    <row r="373" spans="14:40" s="1" customFormat="1" ht="12.75" customHeight="1">
      <c r="N373" s="7"/>
      <c r="O373" s="7"/>
      <c r="P373" s="7"/>
      <c r="Q373" s="7"/>
      <c r="R373" s="7"/>
      <c r="S373" s="7"/>
      <c r="T373" s="7"/>
      <c r="U373" s="7"/>
      <c r="V373" s="6"/>
      <c r="W373" s="6"/>
      <c r="X373" s="7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5"/>
      <c r="AN373" s="5"/>
    </row>
    <row r="374" spans="14:40" s="1" customFormat="1" ht="12.75" customHeight="1">
      <c r="N374" s="7"/>
      <c r="O374" s="7"/>
      <c r="P374" s="7"/>
      <c r="Q374" s="7"/>
      <c r="R374" s="7"/>
      <c r="S374" s="7"/>
      <c r="T374" s="7"/>
      <c r="U374" s="7"/>
      <c r="V374" s="6"/>
      <c r="W374" s="6"/>
      <c r="X374" s="7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5"/>
      <c r="AN374" s="5"/>
    </row>
    <row r="375" spans="14:40" s="1" customFormat="1" ht="12.75" customHeight="1">
      <c r="N375" s="7"/>
      <c r="O375" s="7"/>
      <c r="P375" s="7"/>
      <c r="Q375" s="7"/>
      <c r="R375" s="7"/>
      <c r="S375" s="7"/>
      <c r="T375" s="7"/>
      <c r="U375" s="7"/>
      <c r="V375" s="6"/>
      <c r="W375" s="6"/>
      <c r="X375" s="7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5"/>
      <c r="AN375" s="5"/>
    </row>
    <row r="376" spans="14:40" s="1" customFormat="1" ht="12.75" customHeight="1">
      <c r="N376" s="7"/>
      <c r="O376" s="7"/>
      <c r="P376" s="7"/>
      <c r="Q376" s="7"/>
      <c r="R376" s="7"/>
      <c r="S376" s="7"/>
      <c r="T376" s="7"/>
      <c r="U376" s="7"/>
      <c r="V376" s="6"/>
      <c r="W376" s="6"/>
      <c r="X376" s="7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5"/>
      <c r="AN376" s="5"/>
    </row>
    <row r="377" spans="14:40" s="1" customFormat="1" ht="12.75" customHeight="1">
      <c r="N377" s="7"/>
      <c r="O377" s="7"/>
      <c r="P377" s="7"/>
      <c r="Q377" s="7"/>
      <c r="R377" s="7"/>
      <c r="S377" s="7"/>
      <c r="T377" s="7"/>
      <c r="U377" s="7"/>
      <c r="V377" s="6"/>
      <c r="W377" s="6"/>
      <c r="X377" s="7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5"/>
      <c r="AN377" s="5"/>
    </row>
    <row r="378" spans="14:40" s="1" customFormat="1" ht="12.75" customHeight="1">
      <c r="N378" s="7"/>
      <c r="O378" s="7"/>
      <c r="P378" s="7"/>
      <c r="Q378" s="7"/>
      <c r="R378" s="7"/>
      <c r="S378" s="7"/>
      <c r="T378" s="7"/>
      <c r="U378" s="7"/>
      <c r="V378" s="6"/>
      <c r="W378" s="6"/>
      <c r="X378" s="7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5"/>
      <c r="AN378" s="5"/>
    </row>
    <row r="379" spans="14:40" s="1" customFormat="1" ht="12.75" customHeight="1">
      <c r="N379" s="7"/>
      <c r="O379" s="7"/>
      <c r="P379" s="7"/>
      <c r="Q379" s="7"/>
      <c r="R379" s="7"/>
      <c r="S379" s="7"/>
      <c r="T379" s="7"/>
      <c r="U379" s="7"/>
      <c r="V379" s="6"/>
      <c r="W379" s="6"/>
      <c r="X379" s="7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5"/>
      <c r="AN379" s="5"/>
    </row>
    <row r="380" spans="14:40" s="1" customFormat="1" ht="12.75" customHeight="1">
      <c r="N380" s="7"/>
      <c r="O380" s="7"/>
      <c r="P380" s="7"/>
      <c r="Q380" s="7"/>
      <c r="R380" s="7"/>
      <c r="S380" s="7"/>
      <c r="T380" s="7"/>
      <c r="U380" s="7"/>
      <c r="V380" s="6"/>
      <c r="W380" s="6"/>
      <c r="X380" s="7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5"/>
      <c r="AN380" s="5"/>
    </row>
    <row r="381" spans="14:40" s="1" customFormat="1" ht="12.75" customHeight="1">
      <c r="N381" s="7"/>
      <c r="O381" s="7"/>
      <c r="P381" s="7"/>
      <c r="Q381" s="7"/>
      <c r="R381" s="7"/>
      <c r="S381" s="7"/>
      <c r="T381" s="7"/>
      <c r="U381" s="7"/>
      <c r="V381" s="6"/>
      <c r="W381" s="6"/>
      <c r="X381" s="7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5"/>
      <c r="AN381" s="5"/>
    </row>
    <row r="382" spans="14:40" s="1" customFormat="1" ht="12.75" customHeight="1">
      <c r="N382" s="7"/>
      <c r="O382" s="7"/>
      <c r="P382" s="7"/>
      <c r="Q382" s="7"/>
      <c r="R382" s="7"/>
      <c r="S382" s="7"/>
      <c r="T382" s="7"/>
      <c r="U382" s="7"/>
      <c r="V382" s="6"/>
      <c r="W382" s="6"/>
      <c r="X382" s="7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5"/>
      <c r="AN382" s="5"/>
    </row>
    <row r="383" spans="14:40" s="1" customFormat="1" ht="12.75" customHeight="1">
      <c r="N383" s="7"/>
      <c r="O383" s="7"/>
      <c r="P383" s="7"/>
      <c r="Q383" s="7"/>
      <c r="R383" s="7"/>
      <c r="S383" s="7"/>
      <c r="T383" s="7"/>
      <c r="U383" s="7"/>
      <c r="V383" s="6"/>
      <c r="W383" s="6"/>
      <c r="X383" s="7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5"/>
      <c r="AN383" s="5"/>
    </row>
    <row r="384" spans="14:40" s="1" customFormat="1" ht="12.75" customHeight="1">
      <c r="N384" s="7"/>
      <c r="O384" s="7"/>
      <c r="P384" s="7"/>
      <c r="Q384" s="7"/>
      <c r="R384" s="7"/>
      <c r="S384" s="7"/>
      <c r="T384" s="7"/>
      <c r="U384" s="7"/>
      <c r="V384" s="6"/>
      <c r="W384" s="6"/>
      <c r="X384" s="7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5"/>
      <c r="AN384" s="5"/>
    </row>
    <row r="385" spans="14:40" s="1" customFormat="1" ht="12.75" customHeight="1">
      <c r="N385" s="7"/>
      <c r="O385" s="7"/>
      <c r="P385" s="7"/>
      <c r="Q385" s="7"/>
      <c r="R385" s="7"/>
      <c r="S385" s="7"/>
      <c r="T385" s="7"/>
      <c r="U385" s="7"/>
      <c r="V385" s="6"/>
      <c r="W385" s="6"/>
      <c r="X385" s="7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5"/>
      <c r="AN385" s="5"/>
    </row>
    <row r="386" spans="14:40" s="1" customFormat="1" ht="12.75" customHeight="1">
      <c r="N386" s="7"/>
      <c r="O386" s="7"/>
      <c r="P386" s="7"/>
      <c r="Q386" s="7"/>
      <c r="R386" s="7"/>
      <c r="S386" s="7"/>
      <c r="T386" s="7"/>
      <c r="U386" s="7"/>
      <c r="V386" s="6"/>
      <c r="W386" s="6"/>
      <c r="X386" s="7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5"/>
      <c r="AN386" s="5"/>
    </row>
    <row r="387" spans="14:40" s="1" customFormat="1" ht="12.75" customHeight="1">
      <c r="N387" s="7"/>
      <c r="O387" s="7"/>
      <c r="P387" s="7"/>
      <c r="Q387" s="7"/>
      <c r="R387" s="7"/>
      <c r="S387" s="7"/>
      <c r="T387" s="7"/>
      <c r="U387" s="7"/>
      <c r="V387" s="6"/>
      <c r="W387" s="6"/>
      <c r="X387" s="7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5"/>
      <c r="AN387" s="5"/>
    </row>
    <row r="388" spans="14:40" s="1" customFormat="1" ht="12.75" customHeight="1">
      <c r="N388" s="7"/>
      <c r="O388" s="7"/>
      <c r="P388" s="7"/>
      <c r="Q388" s="7"/>
      <c r="R388" s="7"/>
      <c r="S388" s="7"/>
      <c r="T388" s="7"/>
      <c r="U388" s="7"/>
      <c r="V388" s="6"/>
      <c r="W388" s="6"/>
      <c r="X388" s="7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5"/>
      <c r="AN388" s="5"/>
    </row>
    <row r="389" spans="14:40" s="1" customFormat="1" ht="12.75" customHeight="1">
      <c r="N389" s="7"/>
      <c r="O389" s="7"/>
      <c r="P389" s="7"/>
      <c r="Q389" s="7"/>
      <c r="R389" s="7"/>
      <c r="S389" s="7"/>
      <c r="T389" s="7"/>
      <c r="U389" s="7"/>
      <c r="V389" s="6"/>
      <c r="W389" s="6"/>
      <c r="X389" s="7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5"/>
      <c r="AN389" s="5"/>
    </row>
    <row r="390" spans="14:40" s="1" customFormat="1" ht="12.75" customHeight="1">
      <c r="N390" s="7"/>
      <c r="O390" s="7"/>
      <c r="P390" s="7"/>
      <c r="Q390" s="7"/>
      <c r="R390" s="7"/>
      <c r="S390" s="7"/>
      <c r="T390" s="7"/>
      <c r="U390" s="7"/>
      <c r="V390" s="6"/>
      <c r="W390" s="6"/>
      <c r="X390" s="7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5"/>
      <c r="AN390" s="5"/>
    </row>
    <row r="391" spans="14:40" s="1" customFormat="1" ht="12.75" customHeight="1">
      <c r="N391" s="7"/>
      <c r="O391" s="7"/>
      <c r="P391" s="7"/>
      <c r="Q391" s="7"/>
      <c r="R391" s="7"/>
      <c r="S391" s="7"/>
      <c r="T391" s="7"/>
      <c r="U391" s="7"/>
      <c r="V391" s="6"/>
      <c r="W391" s="6"/>
      <c r="X391" s="7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5"/>
      <c r="AN391" s="5"/>
    </row>
    <row r="392" spans="14:40" s="1" customFormat="1" ht="12.75" customHeight="1">
      <c r="N392" s="7"/>
      <c r="O392" s="7"/>
      <c r="P392" s="7"/>
      <c r="Q392" s="7"/>
      <c r="R392" s="7"/>
      <c r="S392" s="7"/>
      <c r="T392" s="7"/>
      <c r="U392" s="7"/>
      <c r="V392" s="6"/>
      <c r="W392" s="6"/>
      <c r="X392" s="7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5"/>
      <c r="AN392" s="5"/>
    </row>
    <row r="393" spans="14:40" s="1" customFormat="1" ht="12.75" customHeight="1">
      <c r="N393" s="7"/>
      <c r="O393" s="7"/>
      <c r="P393" s="7"/>
      <c r="Q393" s="7"/>
      <c r="R393" s="7"/>
      <c r="S393" s="7"/>
      <c r="T393" s="7"/>
      <c r="U393" s="7"/>
      <c r="V393" s="6"/>
      <c r="W393" s="6"/>
      <c r="X393" s="7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5"/>
      <c r="AN393" s="5"/>
    </row>
    <row r="394" spans="14:40" s="1" customFormat="1" ht="12.75" customHeight="1">
      <c r="N394" s="7"/>
      <c r="O394" s="7"/>
      <c r="P394" s="7"/>
      <c r="Q394" s="7"/>
      <c r="R394" s="7"/>
      <c r="S394" s="7"/>
      <c r="T394" s="7"/>
      <c r="U394" s="7"/>
      <c r="V394" s="6"/>
      <c r="W394" s="6"/>
      <c r="X394" s="7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5"/>
      <c r="AN394" s="5"/>
    </row>
    <row r="395" spans="14:40" s="1" customFormat="1" ht="12.75" customHeight="1">
      <c r="N395" s="7"/>
      <c r="O395" s="7"/>
      <c r="P395" s="7"/>
      <c r="Q395" s="7"/>
      <c r="R395" s="7"/>
      <c r="S395" s="7"/>
      <c r="T395" s="7"/>
      <c r="U395" s="7"/>
      <c r="V395" s="6"/>
      <c r="W395" s="6"/>
      <c r="X395" s="7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5"/>
      <c r="AN395" s="5"/>
    </row>
    <row r="396" spans="14:40" s="1" customFormat="1" ht="12.75" customHeight="1">
      <c r="N396" s="7"/>
      <c r="O396" s="7"/>
      <c r="P396" s="7"/>
      <c r="Q396" s="7"/>
      <c r="R396" s="7"/>
      <c r="S396" s="7"/>
      <c r="T396" s="7"/>
      <c r="U396" s="7"/>
      <c r="V396" s="6"/>
      <c r="W396" s="6"/>
      <c r="X396" s="7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5"/>
      <c r="AN396" s="5"/>
    </row>
    <row r="397" spans="14:40" s="1" customFormat="1" ht="12.75" customHeight="1">
      <c r="N397" s="7"/>
      <c r="O397" s="7"/>
      <c r="P397" s="7"/>
      <c r="Q397" s="7"/>
      <c r="R397" s="7"/>
      <c r="S397" s="7"/>
      <c r="T397" s="7"/>
      <c r="U397" s="7"/>
      <c r="V397" s="6"/>
      <c r="W397" s="6"/>
      <c r="X397" s="7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5"/>
      <c r="AN397" s="5"/>
    </row>
    <row r="398" spans="14:40" s="1" customFormat="1" ht="12.75" customHeight="1">
      <c r="N398" s="7"/>
      <c r="O398" s="7"/>
      <c r="P398" s="7"/>
      <c r="Q398" s="7"/>
      <c r="R398" s="7"/>
      <c r="S398" s="7"/>
      <c r="T398" s="7"/>
      <c r="U398" s="7"/>
      <c r="V398" s="6"/>
      <c r="W398" s="6"/>
      <c r="X398" s="7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5"/>
      <c r="AN398" s="5"/>
    </row>
    <row r="399" spans="14:40" s="1" customFormat="1" ht="12.75" customHeight="1">
      <c r="N399" s="7"/>
      <c r="O399" s="7"/>
      <c r="P399" s="7"/>
      <c r="Q399" s="7"/>
      <c r="R399" s="7"/>
      <c r="S399" s="7"/>
      <c r="T399" s="7"/>
      <c r="U399" s="7"/>
      <c r="V399" s="6"/>
      <c r="W399" s="6"/>
      <c r="X399" s="7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5"/>
      <c r="AN399" s="5"/>
    </row>
    <row r="400" spans="14:40" s="1" customFormat="1" ht="12.75" customHeight="1">
      <c r="N400" s="7"/>
      <c r="O400" s="7"/>
      <c r="P400" s="7"/>
      <c r="Q400" s="7"/>
      <c r="R400" s="7"/>
      <c r="S400" s="7"/>
      <c r="T400" s="7"/>
      <c r="U400" s="7"/>
      <c r="V400" s="6"/>
      <c r="W400" s="6"/>
      <c r="X400" s="7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5"/>
      <c r="AN400" s="5"/>
    </row>
    <row r="401" spans="14:40" s="1" customFormat="1" ht="12.75" customHeight="1">
      <c r="N401" s="7"/>
      <c r="O401" s="7"/>
      <c r="P401" s="7"/>
      <c r="Q401" s="7"/>
      <c r="R401" s="7"/>
      <c r="S401" s="7"/>
      <c r="T401" s="7"/>
      <c r="U401" s="7"/>
      <c r="V401" s="6"/>
      <c r="W401" s="6"/>
      <c r="X401" s="7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5"/>
      <c r="AN401" s="5"/>
    </row>
    <row r="402" spans="14:40" s="1" customFormat="1" ht="12.75" customHeight="1">
      <c r="N402" s="7"/>
      <c r="O402" s="7"/>
      <c r="P402" s="7"/>
      <c r="Q402" s="7"/>
      <c r="R402" s="7"/>
      <c r="S402" s="7"/>
      <c r="T402" s="7"/>
      <c r="U402" s="7"/>
      <c r="V402" s="6"/>
      <c r="W402" s="6"/>
      <c r="X402" s="7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5"/>
      <c r="AN402" s="5"/>
    </row>
    <row r="403" spans="14:40" s="1" customFormat="1" ht="12.75" customHeight="1">
      <c r="N403" s="7"/>
      <c r="O403" s="7"/>
      <c r="P403" s="7"/>
      <c r="Q403" s="7"/>
      <c r="R403" s="7"/>
      <c r="S403" s="7"/>
      <c r="T403" s="7"/>
      <c r="U403" s="7"/>
      <c r="V403" s="6"/>
      <c r="W403" s="6"/>
      <c r="X403" s="7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5"/>
      <c r="AN403" s="5"/>
    </row>
    <row r="404" spans="14:40" s="1" customFormat="1" ht="12.75" customHeight="1">
      <c r="N404" s="7"/>
      <c r="O404" s="7"/>
      <c r="P404" s="7"/>
      <c r="Q404" s="7"/>
      <c r="R404" s="7"/>
      <c r="S404" s="7"/>
      <c r="T404" s="7"/>
      <c r="U404" s="7"/>
      <c r="V404" s="6"/>
      <c r="W404" s="6"/>
      <c r="X404" s="7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5"/>
      <c r="AN404" s="5"/>
    </row>
    <row r="405" spans="14:40" s="1" customFormat="1" ht="12.75" customHeight="1">
      <c r="N405" s="7"/>
      <c r="O405" s="7"/>
      <c r="P405" s="7"/>
      <c r="Q405" s="7"/>
      <c r="R405" s="7"/>
      <c r="S405" s="7"/>
      <c r="T405" s="7"/>
      <c r="U405" s="7"/>
      <c r="V405" s="6"/>
      <c r="W405" s="6"/>
      <c r="X405" s="7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5"/>
      <c r="AN405" s="5"/>
    </row>
    <row r="406" spans="14:40" s="1" customFormat="1" ht="12.75" customHeight="1">
      <c r="N406" s="7"/>
      <c r="O406" s="7"/>
      <c r="P406" s="7"/>
      <c r="Q406" s="7"/>
      <c r="R406" s="7"/>
      <c r="S406" s="7"/>
      <c r="T406" s="7"/>
      <c r="U406" s="7"/>
      <c r="V406" s="6"/>
      <c r="W406" s="6"/>
      <c r="X406" s="7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5"/>
      <c r="AN406" s="5"/>
    </row>
    <row r="407" spans="14:40" s="1" customFormat="1" ht="12.75" customHeight="1">
      <c r="N407" s="7"/>
      <c r="O407" s="7"/>
      <c r="P407" s="7"/>
      <c r="Q407" s="7"/>
      <c r="R407" s="7"/>
      <c r="S407" s="7"/>
      <c r="T407" s="7"/>
      <c r="U407" s="7"/>
      <c r="V407" s="6"/>
      <c r="W407" s="6"/>
      <c r="X407" s="7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5"/>
      <c r="AN407" s="5"/>
    </row>
    <row r="408" spans="14:40" s="1" customFormat="1" ht="12.75" customHeight="1">
      <c r="N408" s="7"/>
      <c r="O408" s="7"/>
      <c r="P408" s="7"/>
      <c r="Q408" s="7"/>
      <c r="R408" s="7"/>
      <c r="S408" s="7"/>
      <c r="T408" s="7"/>
      <c r="U408" s="7"/>
      <c r="V408" s="6"/>
      <c r="W408" s="6"/>
      <c r="X408" s="7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5"/>
      <c r="AN408" s="5"/>
    </row>
    <row r="409" spans="14:40" s="1" customFormat="1" ht="12.75" customHeight="1">
      <c r="N409" s="7"/>
      <c r="O409" s="7"/>
      <c r="P409" s="7"/>
      <c r="Q409" s="7"/>
      <c r="R409" s="7"/>
      <c r="S409" s="7"/>
      <c r="T409" s="7"/>
      <c r="U409" s="7"/>
      <c r="V409" s="6"/>
      <c r="W409" s="6"/>
      <c r="X409" s="7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5"/>
      <c r="AN409" s="5"/>
    </row>
    <row r="410" spans="14:40" s="1" customFormat="1" ht="12.75" customHeight="1">
      <c r="N410" s="7"/>
      <c r="O410" s="7"/>
      <c r="P410" s="7"/>
      <c r="Q410" s="7"/>
      <c r="R410" s="7"/>
      <c r="S410" s="7"/>
      <c r="T410" s="7"/>
      <c r="U410" s="7"/>
      <c r="V410" s="6"/>
      <c r="W410" s="6"/>
      <c r="X410" s="7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5"/>
      <c r="AN410" s="5"/>
    </row>
    <row r="411" spans="14:40" s="1" customFormat="1" ht="12.75" customHeight="1">
      <c r="N411" s="7"/>
      <c r="O411" s="7"/>
      <c r="P411" s="7"/>
      <c r="Q411" s="7"/>
      <c r="R411" s="7"/>
      <c r="S411" s="7"/>
      <c r="T411" s="7"/>
      <c r="U411" s="7"/>
      <c r="V411" s="6"/>
      <c r="W411" s="6"/>
      <c r="X411" s="7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5"/>
      <c r="AN411" s="5"/>
    </row>
    <row r="412" spans="14:40" s="1" customFormat="1" ht="12.75" customHeight="1">
      <c r="N412" s="7"/>
      <c r="O412" s="7"/>
      <c r="P412" s="7"/>
      <c r="Q412" s="7"/>
      <c r="R412" s="7"/>
      <c r="S412" s="7"/>
      <c r="T412" s="7"/>
      <c r="U412" s="7"/>
      <c r="V412" s="6"/>
      <c r="W412" s="6"/>
      <c r="X412" s="7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5"/>
      <c r="AN412" s="5"/>
    </row>
    <row r="413" spans="14:40" s="1" customFormat="1" ht="12.75" customHeight="1">
      <c r="N413" s="7"/>
      <c r="O413" s="7"/>
      <c r="P413" s="7"/>
      <c r="Q413" s="7"/>
      <c r="R413" s="7"/>
      <c r="S413" s="7"/>
      <c r="T413" s="7"/>
      <c r="U413" s="7"/>
      <c r="V413" s="6"/>
      <c r="W413" s="6"/>
      <c r="X413" s="7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5"/>
      <c r="AN413" s="5"/>
    </row>
    <row r="414" spans="14:40" s="1" customFormat="1" ht="12.75" customHeight="1">
      <c r="N414" s="7"/>
      <c r="O414" s="7"/>
      <c r="P414" s="7"/>
      <c r="Q414" s="7"/>
      <c r="R414" s="7"/>
      <c r="S414" s="7"/>
      <c r="T414" s="7"/>
      <c r="U414" s="7"/>
      <c r="V414" s="6"/>
      <c r="W414" s="6"/>
      <c r="X414" s="7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5"/>
      <c r="AN414" s="5"/>
    </row>
    <row r="415" spans="14:40" s="1" customFormat="1" ht="12.75" customHeight="1">
      <c r="N415" s="7"/>
      <c r="O415" s="7"/>
      <c r="P415" s="7"/>
      <c r="Q415" s="7"/>
      <c r="R415" s="7"/>
      <c r="S415" s="7"/>
      <c r="T415" s="7"/>
      <c r="U415" s="7"/>
      <c r="V415" s="6"/>
      <c r="W415" s="6"/>
      <c r="X415" s="7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5"/>
      <c r="AN415" s="5"/>
    </row>
    <row r="416" spans="14:40" s="1" customFormat="1" ht="12.75" customHeight="1">
      <c r="N416" s="7"/>
      <c r="O416" s="7"/>
      <c r="P416" s="7"/>
      <c r="Q416" s="7"/>
      <c r="R416" s="7"/>
      <c r="S416" s="7"/>
      <c r="T416" s="7"/>
      <c r="U416" s="7"/>
      <c r="V416" s="6"/>
      <c r="W416" s="6"/>
      <c r="X416" s="7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5"/>
      <c r="AN416" s="5"/>
    </row>
    <row r="417" spans="14:40" s="1" customFormat="1" ht="12.75" customHeight="1">
      <c r="N417" s="7"/>
      <c r="O417" s="7"/>
      <c r="P417" s="7"/>
      <c r="Q417" s="7"/>
      <c r="R417" s="7"/>
      <c r="S417" s="7"/>
      <c r="T417" s="7"/>
      <c r="U417" s="7"/>
      <c r="V417" s="6"/>
      <c r="W417" s="6"/>
      <c r="X417" s="7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5"/>
      <c r="AN417" s="5"/>
    </row>
    <row r="418" spans="14:40" s="1" customFormat="1" ht="12.75" customHeight="1">
      <c r="N418" s="7"/>
      <c r="O418" s="7"/>
      <c r="P418" s="7"/>
      <c r="Q418" s="7"/>
      <c r="R418" s="7"/>
      <c r="S418" s="7"/>
      <c r="T418" s="7"/>
      <c r="U418" s="7"/>
      <c r="V418" s="6"/>
      <c r="W418" s="6"/>
      <c r="X418" s="7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5"/>
      <c r="AN418" s="5"/>
    </row>
    <row r="419" spans="14:40" s="1" customFormat="1" ht="12.75" customHeight="1">
      <c r="N419" s="7"/>
      <c r="O419" s="7"/>
      <c r="P419" s="7"/>
      <c r="Q419" s="7"/>
      <c r="R419" s="7"/>
      <c r="S419" s="7"/>
      <c r="T419" s="7"/>
      <c r="U419" s="7"/>
      <c r="V419" s="6"/>
      <c r="W419" s="6"/>
      <c r="X419" s="7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5"/>
      <c r="AN419" s="5"/>
    </row>
    <row r="420" spans="14:40" s="1" customFormat="1" ht="12.75" customHeight="1">
      <c r="N420" s="7"/>
      <c r="O420" s="7"/>
      <c r="P420" s="7"/>
      <c r="Q420" s="7"/>
      <c r="R420" s="7"/>
      <c r="S420" s="7"/>
      <c r="T420" s="7"/>
      <c r="U420" s="7"/>
      <c r="V420" s="6"/>
      <c r="W420" s="6"/>
      <c r="X420" s="7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5"/>
      <c r="AN420" s="5"/>
    </row>
    <row r="421" spans="14:40" s="1" customFormat="1" ht="12.75" customHeight="1">
      <c r="N421" s="7"/>
      <c r="O421" s="7"/>
      <c r="P421" s="7"/>
      <c r="Q421" s="7"/>
      <c r="R421" s="7"/>
      <c r="S421" s="7"/>
      <c r="T421" s="7"/>
      <c r="U421" s="7"/>
      <c r="V421" s="6"/>
      <c r="W421" s="6"/>
      <c r="X421" s="7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5"/>
      <c r="AN421" s="5"/>
    </row>
    <row r="422" spans="14:40" s="1" customFormat="1" ht="12.75" customHeight="1">
      <c r="N422" s="7"/>
      <c r="O422" s="7"/>
      <c r="P422" s="7"/>
      <c r="Q422" s="7"/>
      <c r="R422" s="7"/>
      <c r="S422" s="7"/>
      <c r="T422" s="7"/>
      <c r="U422" s="7"/>
      <c r="V422" s="6"/>
      <c r="W422" s="6"/>
      <c r="X422" s="7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5"/>
      <c r="AN422" s="5"/>
    </row>
    <row r="423" spans="14:40" s="1" customFormat="1" ht="12.75" customHeight="1">
      <c r="N423" s="7"/>
      <c r="O423" s="7"/>
      <c r="P423" s="7"/>
      <c r="Q423" s="7"/>
      <c r="R423" s="7"/>
      <c r="S423" s="7"/>
      <c r="T423" s="7"/>
      <c r="U423" s="7"/>
      <c r="V423" s="6"/>
      <c r="W423" s="6"/>
      <c r="X423" s="7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5"/>
      <c r="AN423" s="5"/>
    </row>
    <row r="424" spans="14:40" s="1" customFormat="1" ht="12.75" customHeight="1">
      <c r="N424" s="7"/>
      <c r="O424" s="7"/>
      <c r="P424" s="7"/>
      <c r="Q424" s="7"/>
      <c r="R424" s="7"/>
      <c r="S424" s="7"/>
      <c r="T424" s="7"/>
      <c r="U424" s="7"/>
      <c r="V424" s="6"/>
      <c r="W424" s="6"/>
      <c r="X424" s="7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5"/>
      <c r="AN424" s="5"/>
    </row>
    <row r="425" spans="14:40" s="1" customFormat="1" ht="12.75" customHeight="1">
      <c r="N425" s="7"/>
      <c r="O425" s="7"/>
      <c r="P425" s="7"/>
      <c r="Q425" s="7"/>
      <c r="R425" s="7"/>
      <c r="S425" s="7"/>
      <c r="T425" s="7"/>
      <c r="U425" s="7"/>
      <c r="V425" s="6"/>
      <c r="W425" s="6"/>
      <c r="X425" s="7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5"/>
      <c r="AN425" s="5"/>
    </row>
    <row r="426" spans="14:40" s="1" customFormat="1" ht="12.75" customHeight="1">
      <c r="N426" s="7"/>
      <c r="O426" s="7"/>
      <c r="P426" s="7"/>
      <c r="Q426" s="7"/>
      <c r="R426" s="7"/>
      <c r="S426" s="7"/>
      <c r="T426" s="7"/>
      <c r="U426" s="7"/>
      <c r="V426" s="6"/>
      <c r="W426" s="6"/>
      <c r="X426" s="7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5"/>
      <c r="AN426" s="5"/>
    </row>
    <row r="427" spans="14:40" s="1" customFormat="1" ht="12.75" customHeight="1">
      <c r="N427" s="7"/>
      <c r="O427" s="7"/>
      <c r="P427" s="7"/>
      <c r="Q427" s="7"/>
      <c r="R427" s="7"/>
      <c r="S427" s="7"/>
      <c r="T427" s="7"/>
      <c r="U427" s="7"/>
      <c r="V427" s="6"/>
      <c r="W427" s="6"/>
      <c r="X427" s="7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5"/>
      <c r="AN427" s="5"/>
    </row>
    <row r="428" spans="14:40" s="1" customFormat="1" ht="12.75" customHeight="1">
      <c r="N428" s="7"/>
      <c r="O428" s="7"/>
      <c r="P428" s="7"/>
      <c r="Q428" s="7"/>
      <c r="R428" s="7"/>
      <c r="S428" s="7"/>
      <c r="T428" s="7"/>
      <c r="U428" s="7"/>
      <c r="V428" s="6"/>
      <c r="W428" s="6"/>
      <c r="X428" s="7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5"/>
      <c r="AN428" s="5"/>
    </row>
    <row r="429" spans="14:40" s="1" customFormat="1" ht="12.75" customHeight="1">
      <c r="N429" s="7"/>
      <c r="O429" s="7"/>
      <c r="P429" s="7"/>
      <c r="Q429" s="7"/>
      <c r="R429" s="7"/>
      <c r="S429" s="7"/>
      <c r="T429" s="7"/>
      <c r="U429" s="7"/>
      <c r="V429" s="6"/>
      <c r="W429" s="6"/>
      <c r="X429" s="7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5"/>
      <c r="AN429" s="5"/>
    </row>
    <row r="430" spans="14:40" s="1" customFormat="1" ht="12.75" customHeight="1">
      <c r="N430" s="7"/>
      <c r="O430" s="7"/>
      <c r="P430" s="7"/>
      <c r="Q430" s="7"/>
      <c r="R430" s="7"/>
      <c r="S430" s="7"/>
      <c r="T430" s="7"/>
      <c r="U430" s="7"/>
      <c r="V430" s="6"/>
      <c r="W430" s="6"/>
      <c r="X430" s="7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5"/>
      <c r="AN430" s="5"/>
    </row>
    <row r="431" spans="14:40" s="1" customFormat="1" ht="12.75" customHeight="1">
      <c r="N431" s="7"/>
      <c r="O431" s="7"/>
      <c r="P431" s="7"/>
      <c r="Q431" s="7"/>
      <c r="R431" s="7"/>
      <c r="S431" s="7"/>
      <c r="T431" s="7"/>
      <c r="U431" s="7"/>
      <c r="V431" s="6"/>
      <c r="W431" s="6"/>
      <c r="X431" s="7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5"/>
      <c r="AN431" s="5"/>
    </row>
    <row r="432" spans="14:40" s="1" customFormat="1" ht="12.75" customHeight="1">
      <c r="N432" s="7"/>
      <c r="O432" s="7"/>
      <c r="P432" s="7"/>
      <c r="Q432" s="7"/>
      <c r="R432" s="7"/>
      <c r="S432" s="7"/>
      <c r="T432" s="7"/>
      <c r="U432" s="7"/>
      <c r="V432" s="6"/>
      <c r="W432" s="6"/>
      <c r="X432" s="7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5"/>
      <c r="AN432" s="5"/>
    </row>
    <row r="433" spans="14:40" s="1" customFormat="1" ht="12.75" customHeight="1">
      <c r="N433" s="7"/>
      <c r="O433" s="7"/>
      <c r="P433" s="7"/>
      <c r="Q433" s="7"/>
      <c r="R433" s="7"/>
      <c r="S433" s="7"/>
      <c r="T433" s="7"/>
      <c r="U433" s="7"/>
      <c r="V433" s="6"/>
      <c r="W433" s="6"/>
      <c r="X433" s="7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5"/>
      <c r="AN433" s="5"/>
    </row>
    <row r="434" spans="14:40" s="1" customFormat="1" ht="12.75" customHeight="1">
      <c r="N434" s="7"/>
      <c r="O434" s="7"/>
      <c r="P434" s="7"/>
      <c r="Q434" s="7"/>
      <c r="R434" s="7"/>
      <c r="S434" s="7"/>
      <c r="T434" s="7"/>
      <c r="U434" s="7"/>
      <c r="V434" s="6"/>
      <c r="W434" s="6"/>
      <c r="X434" s="7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5"/>
      <c r="AN434" s="5"/>
    </row>
    <row r="435" spans="14:40" s="1" customFormat="1" ht="12.75" customHeight="1">
      <c r="N435" s="7"/>
      <c r="O435" s="7"/>
      <c r="P435" s="7"/>
      <c r="Q435" s="7"/>
      <c r="R435" s="7"/>
      <c r="S435" s="7"/>
      <c r="T435" s="7"/>
      <c r="U435" s="7"/>
      <c r="V435" s="6"/>
      <c r="W435" s="6"/>
      <c r="X435" s="7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5"/>
      <c r="AN435" s="5"/>
    </row>
    <row r="436" spans="14:40" s="1" customFormat="1" ht="12.75" customHeight="1">
      <c r="N436" s="7"/>
      <c r="O436" s="7"/>
      <c r="P436" s="7"/>
      <c r="Q436" s="7"/>
      <c r="R436" s="7"/>
      <c r="S436" s="7"/>
      <c r="T436" s="7"/>
      <c r="U436" s="7"/>
      <c r="V436" s="6"/>
      <c r="W436" s="6"/>
      <c r="X436" s="7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5"/>
      <c r="AN436" s="5"/>
    </row>
    <row r="437" spans="14:40" s="1" customFormat="1" ht="12.75" customHeight="1">
      <c r="N437" s="7"/>
      <c r="O437" s="7"/>
      <c r="P437" s="7"/>
      <c r="Q437" s="7"/>
      <c r="R437" s="7"/>
      <c r="S437" s="7"/>
      <c r="T437" s="7"/>
      <c r="U437" s="7"/>
      <c r="V437" s="6"/>
      <c r="W437" s="6"/>
      <c r="X437" s="7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5"/>
      <c r="AN437" s="5"/>
    </row>
    <row r="438" spans="14:40" s="1" customFormat="1" ht="12.75" customHeight="1">
      <c r="N438" s="7"/>
      <c r="O438" s="7"/>
      <c r="P438" s="7"/>
      <c r="Q438" s="7"/>
      <c r="R438" s="7"/>
      <c r="S438" s="7"/>
      <c r="T438" s="7"/>
      <c r="U438" s="7"/>
      <c r="V438" s="6"/>
      <c r="W438" s="6"/>
      <c r="X438" s="7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5"/>
      <c r="AN438" s="5"/>
    </row>
    <row r="439" spans="14:40" s="1" customFormat="1" ht="12.75" customHeight="1">
      <c r="N439" s="7"/>
      <c r="O439" s="7"/>
      <c r="P439" s="7"/>
      <c r="Q439" s="7"/>
      <c r="R439" s="7"/>
      <c r="S439" s="7"/>
      <c r="T439" s="7"/>
      <c r="U439" s="7"/>
      <c r="V439" s="6"/>
      <c r="W439" s="6"/>
      <c r="X439" s="7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5"/>
      <c r="AN439" s="5"/>
    </row>
    <row r="440" spans="14:40" s="1" customFormat="1" ht="12.75" customHeight="1">
      <c r="N440" s="7"/>
      <c r="O440" s="7"/>
      <c r="P440" s="7"/>
      <c r="Q440" s="7"/>
      <c r="R440" s="7"/>
      <c r="S440" s="7"/>
      <c r="T440" s="7"/>
      <c r="U440" s="7"/>
      <c r="V440" s="6"/>
      <c r="W440" s="6"/>
      <c r="X440" s="7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5"/>
      <c r="AN440" s="5"/>
    </row>
    <row r="441" spans="14:40" s="1" customFormat="1" ht="12.75" customHeight="1">
      <c r="N441" s="7"/>
      <c r="O441" s="7"/>
      <c r="P441" s="7"/>
      <c r="Q441" s="7"/>
      <c r="R441" s="7"/>
      <c r="S441" s="7"/>
      <c r="T441" s="7"/>
      <c r="U441" s="7"/>
      <c r="V441" s="6"/>
      <c r="W441" s="6"/>
      <c r="X441" s="7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5"/>
      <c r="AN441" s="5"/>
    </row>
    <row r="442" spans="14:40" s="1" customFormat="1" ht="12.75" customHeight="1">
      <c r="N442" s="7"/>
      <c r="O442" s="7"/>
      <c r="P442" s="7"/>
      <c r="Q442" s="7"/>
      <c r="R442" s="7"/>
      <c r="S442" s="7"/>
      <c r="T442" s="7"/>
      <c r="U442" s="7"/>
      <c r="V442" s="6"/>
      <c r="W442" s="6"/>
      <c r="X442" s="7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5"/>
      <c r="AN442" s="5"/>
    </row>
    <row r="443" spans="14:40" s="1" customFormat="1" ht="12.75" customHeight="1">
      <c r="N443" s="7"/>
      <c r="O443" s="7"/>
      <c r="P443" s="7"/>
      <c r="Q443" s="7"/>
      <c r="R443" s="7"/>
      <c r="S443" s="7"/>
      <c r="T443" s="7"/>
      <c r="U443" s="7"/>
      <c r="V443" s="6"/>
      <c r="W443" s="6"/>
      <c r="X443" s="7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5"/>
      <c r="AN443" s="5"/>
    </row>
    <row r="444" spans="14:40" s="1" customFormat="1" ht="12.75" customHeight="1">
      <c r="N444" s="7"/>
      <c r="O444" s="7"/>
      <c r="P444" s="7"/>
      <c r="Q444" s="7"/>
      <c r="R444" s="7"/>
      <c r="S444" s="7"/>
      <c r="T444" s="7"/>
      <c r="U444" s="7"/>
      <c r="V444" s="6"/>
      <c r="W444" s="6"/>
      <c r="X444" s="7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5"/>
      <c r="AN444" s="5"/>
    </row>
    <row r="445" spans="14:40" s="1" customFormat="1" ht="12.75" customHeight="1">
      <c r="N445" s="7"/>
      <c r="O445" s="7"/>
      <c r="P445" s="7"/>
      <c r="Q445" s="7"/>
      <c r="R445" s="7"/>
      <c r="S445" s="7"/>
      <c r="T445" s="7"/>
      <c r="U445" s="7"/>
      <c r="V445" s="6"/>
      <c r="W445" s="6"/>
      <c r="X445" s="7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5"/>
      <c r="AN445" s="5"/>
    </row>
    <row r="446" spans="14:40" s="1" customFormat="1" ht="12.75" customHeight="1">
      <c r="N446" s="7"/>
      <c r="O446" s="7"/>
      <c r="P446" s="7"/>
      <c r="Q446" s="7"/>
      <c r="R446" s="7"/>
      <c r="S446" s="7"/>
      <c r="T446" s="7"/>
      <c r="U446" s="7"/>
      <c r="V446" s="6"/>
      <c r="W446" s="6"/>
      <c r="X446" s="7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5"/>
      <c r="AN446" s="5"/>
    </row>
    <row r="447" spans="14:40" s="1" customFormat="1" ht="12.75" customHeight="1">
      <c r="N447" s="7"/>
      <c r="O447" s="7"/>
      <c r="P447" s="7"/>
      <c r="Q447" s="7"/>
      <c r="R447" s="7"/>
      <c r="S447" s="7"/>
      <c r="T447" s="7"/>
      <c r="U447" s="7"/>
      <c r="V447" s="6"/>
      <c r="W447" s="6"/>
      <c r="X447" s="7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5"/>
      <c r="AN447" s="5"/>
    </row>
    <row r="448" spans="14:40" s="1" customFormat="1" ht="12.75" customHeight="1">
      <c r="N448" s="7"/>
      <c r="O448" s="7"/>
      <c r="P448" s="7"/>
      <c r="Q448" s="7"/>
      <c r="R448" s="7"/>
      <c r="S448" s="7"/>
      <c r="T448" s="7"/>
      <c r="U448" s="7"/>
      <c r="V448" s="6"/>
      <c r="W448" s="6"/>
      <c r="X448" s="7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5"/>
      <c r="AN448" s="5"/>
    </row>
    <row r="449" spans="14:40" s="1" customFormat="1" ht="12.75" customHeight="1">
      <c r="N449" s="7"/>
      <c r="O449" s="7"/>
      <c r="P449" s="7"/>
      <c r="Q449" s="7"/>
      <c r="R449" s="7"/>
      <c r="S449" s="7"/>
      <c r="T449" s="7"/>
      <c r="U449" s="7"/>
      <c r="V449" s="6"/>
      <c r="W449" s="6"/>
      <c r="X449" s="7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5"/>
      <c r="AN449" s="5"/>
    </row>
    <row r="450" spans="14:40" s="1" customFormat="1" ht="12.75" customHeight="1">
      <c r="N450" s="7"/>
      <c r="O450" s="7"/>
      <c r="P450" s="7"/>
      <c r="Q450" s="7"/>
      <c r="R450" s="7"/>
      <c r="S450" s="7"/>
      <c r="T450" s="7"/>
      <c r="U450" s="7"/>
      <c r="V450" s="6"/>
      <c r="W450" s="6"/>
      <c r="X450" s="7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5"/>
      <c r="AN450" s="5"/>
    </row>
    <row r="451" spans="14:40" s="1" customFormat="1" ht="12.75" customHeight="1">
      <c r="N451" s="7"/>
      <c r="O451" s="7"/>
      <c r="P451" s="7"/>
      <c r="Q451" s="7"/>
      <c r="R451" s="7"/>
      <c r="S451" s="7"/>
      <c r="T451" s="7"/>
      <c r="U451" s="7"/>
      <c r="V451" s="6"/>
      <c r="W451" s="6"/>
      <c r="X451" s="7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5"/>
      <c r="AN451" s="5"/>
    </row>
    <row r="452" spans="14:40" s="1" customFormat="1" ht="12.75" customHeight="1">
      <c r="N452" s="7"/>
      <c r="O452" s="7"/>
      <c r="P452" s="7"/>
      <c r="Q452" s="7"/>
      <c r="R452" s="7"/>
      <c r="S452" s="7"/>
      <c r="T452" s="7"/>
      <c r="U452" s="7"/>
      <c r="V452" s="6"/>
      <c r="W452" s="6"/>
      <c r="X452" s="7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5"/>
      <c r="AN452" s="5"/>
    </row>
    <row r="453" spans="14:40" s="1" customFormat="1" ht="12.75" customHeight="1">
      <c r="N453" s="7"/>
      <c r="O453" s="7"/>
      <c r="P453" s="7"/>
      <c r="Q453" s="7"/>
      <c r="R453" s="7"/>
      <c r="S453" s="7"/>
      <c r="T453" s="7"/>
      <c r="U453" s="7"/>
      <c r="V453" s="6"/>
      <c r="W453" s="6"/>
      <c r="X453" s="7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5"/>
      <c r="AN453" s="5"/>
    </row>
    <row r="454" spans="14:40" s="1" customFormat="1" ht="12.75" customHeight="1">
      <c r="N454" s="7"/>
      <c r="O454" s="7"/>
      <c r="P454" s="7"/>
      <c r="Q454" s="7"/>
      <c r="R454" s="7"/>
      <c r="S454" s="7"/>
      <c r="T454" s="7"/>
      <c r="U454" s="7"/>
      <c r="V454" s="6"/>
      <c r="W454" s="6"/>
      <c r="X454" s="7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5"/>
      <c r="AN454" s="5"/>
    </row>
    <row r="455" spans="14:40" s="1" customFormat="1" ht="12.75" customHeight="1">
      <c r="N455" s="7"/>
      <c r="O455" s="7"/>
      <c r="P455" s="7"/>
      <c r="Q455" s="7"/>
      <c r="R455" s="7"/>
      <c r="S455" s="7"/>
      <c r="T455" s="7"/>
      <c r="U455" s="7"/>
      <c r="V455" s="6"/>
      <c r="W455" s="6"/>
      <c r="X455" s="7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5"/>
      <c r="AN455" s="5"/>
    </row>
    <row r="456" spans="14:40" s="1" customFormat="1" ht="12.75" customHeight="1">
      <c r="N456" s="7"/>
      <c r="O456" s="7"/>
      <c r="P456" s="7"/>
      <c r="Q456" s="7"/>
      <c r="R456" s="7"/>
      <c r="S456" s="7"/>
      <c r="T456" s="7"/>
      <c r="U456" s="7"/>
      <c r="V456" s="6"/>
      <c r="W456" s="6"/>
      <c r="X456" s="7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5"/>
      <c r="AN456" s="5"/>
    </row>
    <row r="457" spans="14:40" s="1" customFormat="1" ht="12.75" customHeight="1">
      <c r="N457" s="7"/>
      <c r="O457" s="7"/>
      <c r="P457" s="7"/>
      <c r="Q457" s="7"/>
      <c r="R457" s="7"/>
      <c r="S457" s="7"/>
      <c r="T457" s="7"/>
      <c r="U457" s="7"/>
      <c r="V457" s="6"/>
      <c r="W457" s="6"/>
      <c r="X457" s="7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5"/>
      <c r="AN457" s="5"/>
    </row>
    <row r="458" spans="14:40" s="1" customFormat="1" ht="12.75" customHeight="1">
      <c r="N458" s="7"/>
      <c r="O458" s="7"/>
      <c r="P458" s="7"/>
      <c r="Q458" s="7"/>
      <c r="R458" s="7"/>
      <c r="S458" s="7"/>
      <c r="T458" s="7"/>
      <c r="U458" s="7"/>
      <c r="V458" s="6"/>
      <c r="W458" s="6"/>
      <c r="X458" s="7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5"/>
      <c r="AN458" s="5"/>
    </row>
    <row r="459" spans="14:40" s="1" customFormat="1" ht="12.75" customHeight="1">
      <c r="N459" s="7"/>
      <c r="O459" s="7"/>
      <c r="P459" s="7"/>
      <c r="Q459" s="7"/>
      <c r="R459" s="7"/>
      <c r="S459" s="7"/>
      <c r="T459" s="7"/>
      <c r="U459" s="7"/>
      <c r="V459" s="6"/>
      <c r="W459" s="6"/>
      <c r="X459" s="7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5"/>
      <c r="AN459" s="5"/>
    </row>
    <row r="460" spans="14:40" s="1" customFormat="1" ht="12.75" customHeight="1">
      <c r="N460" s="7"/>
      <c r="O460" s="7"/>
      <c r="P460" s="7"/>
      <c r="Q460" s="7"/>
      <c r="R460" s="7"/>
      <c r="S460" s="7"/>
      <c r="T460" s="7"/>
      <c r="U460" s="7"/>
      <c r="V460" s="6"/>
      <c r="W460" s="6"/>
      <c r="X460" s="7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5"/>
      <c r="AN460" s="5"/>
    </row>
    <row r="461" spans="14:40" s="1" customFormat="1" ht="12.75" customHeight="1">
      <c r="N461" s="7"/>
      <c r="O461" s="7"/>
      <c r="P461" s="7"/>
      <c r="Q461" s="7"/>
      <c r="R461" s="7"/>
      <c r="S461" s="7"/>
      <c r="T461" s="7"/>
      <c r="U461" s="7"/>
      <c r="V461" s="6"/>
      <c r="W461" s="6"/>
      <c r="X461" s="7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5"/>
      <c r="AN461" s="5"/>
    </row>
    <row r="462" spans="14:40" s="1" customFormat="1" ht="12.75" customHeight="1">
      <c r="N462" s="7"/>
      <c r="O462" s="7"/>
      <c r="P462" s="7"/>
      <c r="Q462" s="7"/>
      <c r="R462" s="7"/>
      <c r="S462" s="7"/>
      <c r="T462" s="7"/>
      <c r="U462" s="7"/>
      <c r="V462" s="6"/>
      <c r="W462" s="6"/>
      <c r="X462" s="7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5"/>
      <c r="AN462" s="5"/>
    </row>
    <row r="463" spans="14:40" s="1" customFormat="1" ht="12.75" customHeight="1">
      <c r="N463" s="7"/>
      <c r="O463" s="7"/>
      <c r="P463" s="7"/>
      <c r="Q463" s="7"/>
      <c r="R463" s="7"/>
      <c r="S463" s="7"/>
      <c r="T463" s="7"/>
      <c r="U463" s="7"/>
      <c r="V463" s="6"/>
      <c r="W463" s="6"/>
      <c r="X463" s="7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5"/>
      <c r="AN463" s="5"/>
    </row>
    <row r="464" spans="14:40" s="1" customFormat="1" ht="12.75" customHeight="1">
      <c r="N464" s="7"/>
      <c r="O464" s="7"/>
      <c r="P464" s="7"/>
      <c r="Q464" s="7"/>
      <c r="R464" s="7"/>
      <c r="S464" s="7"/>
      <c r="T464" s="7"/>
      <c r="U464" s="7"/>
      <c r="V464" s="6"/>
      <c r="W464" s="6"/>
      <c r="X464" s="7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5"/>
      <c r="AN464" s="5"/>
    </row>
    <row r="465" spans="14:40" s="1" customFormat="1" ht="12.75" customHeight="1">
      <c r="N465" s="7"/>
      <c r="O465" s="7"/>
      <c r="P465" s="7"/>
      <c r="Q465" s="7"/>
      <c r="R465" s="7"/>
      <c r="S465" s="7"/>
      <c r="T465" s="7"/>
      <c r="U465" s="7"/>
      <c r="V465" s="6"/>
      <c r="W465" s="6"/>
      <c r="X465" s="7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5"/>
      <c r="AN465" s="5"/>
    </row>
    <row r="466" spans="14:40" s="1" customFormat="1" ht="12.75" customHeight="1">
      <c r="N466" s="7"/>
      <c r="O466" s="7"/>
      <c r="P466" s="7"/>
      <c r="Q466" s="7"/>
      <c r="R466" s="7"/>
      <c r="S466" s="7"/>
      <c r="T466" s="7"/>
      <c r="U466" s="7"/>
      <c r="V466" s="6"/>
      <c r="W466" s="6"/>
      <c r="X466" s="7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5"/>
      <c r="AN466" s="5"/>
    </row>
    <row r="467" spans="14:40" s="1" customFormat="1" ht="12.75" customHeight="1">
      <c r="N467" s="7"/>
      <c r="O467" s="7"/>
      <c r="P467" s="7"/>
      <c r="Q467" s="7"/>
      <c r="R467" s="7"/>
      <c r="S467" s="7"/>
      <c r="T467" s="7"/>
      <c r="U467" s="7"/>
      <c r="V467" s="6"/>
      <c r="W467" s="6"/>
      <c r="X467" s="7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5"/>
      <c r="AN467" s="5"/>
    </row>
    <row r="468" spans="14:40" s="1" customFormat="1" ht="12.75" customHeight="1">
      <c r="N468" s="7"/>
      <c r="O468" s="7"/>
      <c r="P468" s="7"/>
      <c r="Q468" s="7"/>
      <c r="R468" s="7"/>
      <c r="S468" s="7"/>
      <c r="T468" s="7"/>
      <c r="U468" s="7"/>
      <c r="V468" s="6"/>
      <c r="W468" s="6"/>
      <c r="X468" s="7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5"/>
      <c r="AN468" s="5"/>
    </row>
    <row r="469" spans="14:40" s="1" customFormat="1" ht="12.75" customHeight="1">
      <c r="N469" s="7"/>
      <c r="O469" s="7"/>
      <c r="P469" s="7"/>
      <c r="Q469" s="7"/>
      <c r="R469" s="7"/>
      <c r="S469" s="7"/>
      <c r="T469" s="7"/>
      <c r="U469" s="7"/>
      <c r="V469" s="6"/>
      <c r="W469" s="6"/>
      <c r="X469" s="7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5"/>
      <c r="AN469" s="5"/>
    </row>
    <row r="470" spans="14:40" s="1" customFormat="1" ht="12.75" customHeight="1">
      <c r="N470" s="7"/>
      <c r="O470" s="7"/>
      <c r="P470" s="7"/>
      <c r="Q470" s="7"/>
      <c r="R470" s="7"/>
      <c r="S470" s="7"/>
      <c r="T470" s="7"/>
      <c r="U470" s="7"/>
      <c r="V470" s="6"/>
      <c r="W470" s="6"/>
      <c r="X470" s="7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5"/>
      <c r="AN470" s="5"/>
    </row>
    <row r="471" spans="14:40" s="1" customFormat="1" ht="12.75" customHeight="1">
      <c r="N471" s="7"/>
      <c r="O471" s="7"/>
      <c r="P471" s="7"/>
      <c r="Q471" s="7"/>
      <c r="R471" s="7"/>
      <c r="S471" s="7"/>
      <c r="T471" s="7"/>
      <c r="U471" s="7"/>
      <c r="V471" s="6"/>
      <c r="W471" s="6"/>
      <c r="X471" s="7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5"/>
      <c r="AN471" s="5"/>
    </row>
    <row r="472" spans="14:40" s="1" customFormat="1" ht="12.75" customHeight="1">
      <c r="N472" s="7"/>
      <c r="O472" s="7"/>
      <c r="P472" s="7"/>
      <c r="Q472" s="7"/>
      <c r="R472" s="7"/>
      <c r="S472" s="7"/>
      <c r="T472" s="7"/>
      <c r="U472" s="7"/>
      <c r="V472" s="6"/>
      <c r="W472" s="6"/>
      <c r="X472" s="7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5"/>
      <c r="AN472" s="5"/>
    </row>
    <row r="473" spans="14:40" s="1" customFormat="1" ht="12.75" customHeight="1">
      <c r="N473" s="7"/>
      <c r="O473" s="7"/>
      <c r="P473" s="7"/>
      <c r="Q473" s="7"/>
      <c r="R473" s="7"/>
      <c r="S473" s="7"/>
      <c r="T473" s="7"/>
      <c r="U473" s="7"/>
      <c r="V473" s="6"/>
      <c r="W473" s="6"/>
      <c r="X473" s="7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5"/>
      <c r="AN473" s="5"/>
    </row>
    <row r="474" spans="14:40" s="1" customFormat="1" ht="12.75" customHeight="1">
      <c r="N474" s="7"/>
      <c r="O474" s="7"/>
      <c r="P474" s="7"/>
      <c r="Q474" s="7"/>
      <c r="R474" s="7"/>
      <c r="S474" s="7"/>
      <c r="T474" s="7"/>
      <c r="U474" s="7"/>
      <c r="V474" s="6"/>
      <c r="W474" s="6"/>
      <c r="X474" s="7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5"/>
      <c r="AN474" s="5"/>
    </row>
    <row r="475" spans="14:40" s="1" customFormat="1" ht="12.75" customHeight="1">
      <c r="N475" s="7"/>
      <c r="O475" s="7"/>
      <c r="P475" s="7"/>
      <c r="Q475" s="7"/>
      <c r="R475" s="7"/>
      <c r="S475" s="7"/>
      <c r="T475" s="7"/>
      <c r="U475" s="7"/>
      <c r="V475" s="6"/>
      <c r="W475" s="6"/>
      <c r="X475" s="7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5"/>
      <c r="AN475" s="5"/>
    </row>
    <row r="476" spans="14:40" s="1" customFormat="1" ht="12.75" customHeight="1">
      <c r="N476" s="7"/>
      <c r="O476" s="7"/>
      <c r="P476" s="7"/>
      <c r="Q476" s="7"/>
      <c r="R476" s="7"/>
      <c r="S476" s="7"/>
      <c r="T476" s="7"/>
      <c r="U476" s="7"/>
      <c r="V476" s="6"/>
      <c r="W476" s="6"/>
      <c r="X476" s="7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5"/>
      <c r="AN476" s="5"/>
    </row>
    <row r="477" spans="14:40" s="1" customFormat="1" ht="12.75" customHeight="1">
      <c r="N477" s="7"/>
      <c r="O477" s="7"/>
      <c r="P477" s="7"/>
      <c r="Q477" s="7"/>
      <c r="R477" s="7"/>
      <c r="S477" s="7"/>
      <c r="T477" s="7"/>
      <c r="U477" s="7"/>
      <c r="V477" s="6"/>
      <c r="W477" s="6"/>
      <c r="X477" s="7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5"/>
      <c r="AN477" s="5"/>
    </row>
    <row r="478" spans="14:40" s="1" customFormat="1" ht="12.75" customHeight="1">
      <c r="N478" s="7"/>
      <c r="O478" s="7"/>
      <c r="P478" s="7"/>
      <c r="Q478" s="7"/>
      <c r="R478" s="7"/>
      <c r="S478" s="7"/>
      <c r="T478" s="7"/>
      <c r="U478" s="7"/>
      <c r="V478" s="6"/>
      <c r="W478" s="6"/>
      <c r="X478" s="7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5"/>
      <c r="AN478" s="5"/>
    </row>
    <row r="479" spans="14:40" s="1" customFormat="1" ht="12.75" customHeight="1">
      <c r="N479" s="7"/>
      <c r="O479" s="7"/>
      <c r="P479" s="7"/>
      <c r="Q479" s="7"/>
      <c r="R479" s="7"/>
      <c r="S479" s="7"/>
      <c r="T479" s="7"/>
      <c r="U479" s="7"/>
      <c r="V479" s="6"/>
      <c r="W479" s="6"/>
      <c r="X479" s="7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5"/>
      <c r="AN479" s="5"/>
    </row>
    <row r="480" spans="14:40" s="1" customFormat="1" ht="12.75" customHeight="1">
      <c r="N480" s="7"/>
      <c r="O480" s="7"/>
      <c r="P480" s="7"/>
      <c r="Q480" s="7"/>
      <c r="R480" s="7"/>
      <c r="S480" s="7"/>
      <c r="T480" s="7"/>
      <c r="U480" s="7"/>
      <c r="V480" s="6"/>
      <c r="W480" s="6"/>
      <c r="X480" s="7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5"/>
      <c r="AN480" s="5"/>
    </row>
    <row r="481" spans="14:40" s="1" customFormat="1" ht="12.75" customHeight="1">
      <c r="N481" s="7"/>
      <c r="O481" s="7"/>
      <c r="P481" s="7"/>
      <c r="Q481" s="7"/>
      <c r="R481" s="7"/>
      <c r="S481" s="7"/>
      <c r="T481" s="7"/>
      <c r="U481" s="7"/>
      <c r="V481" s="6"/>
      <c r="W481" s="6"/>
      <c r="X481" s="7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5"/>
      <c r="AN481" s="5"/>
    </row>
    <row r="482" spans="14:40" s="1" customFormat="1" ht="12.75" customHeight="1">
      <c r="N482" s="7"/>
      <c r="O482" s="7"/>
      <c r="P482" s="7"/>
      <c r="Q482" s="7"/>
      <c r="R482" s="7"/>
      <c r="S482" s="7"/>
      <c r="T482" s="7"/>
      <c r="U482" s="7"/>
      <c r="V482" s="6"/>
      <c r="W482" s="6"/>
      <c r="X482" s="7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5"/>
      <c r="AN482" s="5"/>
    </row>
    <row r="483" spans="14:40" s="1" customFormat="1" ht="12.75" customHeight="1">
      <c r="N483" s="7"/>
      <c r="O483" s="7"/>
      <c r="P483" s="7"/>
      <c r="Q483" s="7"/>
      <c r="R483" s="7"/>
      <c r="S483" s="7"/>
      <c r="T483" s="7"/>
      <c r="U483" s="7"/>
      <c r="V483" s="6"/>
      <c r="W483" s="6"/>
      <c r="X483" s="7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5"/>
      <c r="AN483" s="5"/>
    </row>
    <row r="484" spans="14:40" s="1" customFormat="1" ht="12.75" customHeight="1">
      <c r="N484" s="7"/>
      <c r="O484" s="7"/>
      <c r="P484" s="7"/>
      <c r="Q484" s="7"/>
      <c r="R484" s="7"/>
      <c r="S484" s="7"/>
      <c r="T484" s="7"/>
      <c r="U484" s="7"/>
      <c r="V484" s="6"/>
      <c r="W484" s="6"/>
      <c r="X484" s="7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5"/>
      <c r="AN484" s="5"/>
    </row>
    <row r="485" spans="14:40" s="1" customFormat="1" ht="12.75" customHeight="1">
      <c r="N485" s="7"/>
      <c r="O485" s="7"/>
      <c r="P485" s="7"/>
      <c r="Q485" s="7"/>
      <c r="R485" s="7"/>
      <c r="S485" s="7"/>
      <c r="T485" s="7"/>
      <c r="U485" s="7"/>
      <c r="V485" s="6"/>
      <c r="W485" s="6"/>
      <c r="X485" s="7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5"/>
      <c r="AN485" s="5"/>
    </row>
    <row r="486" spans="14:40" s="1" customFormat="1" ht="12.75" customHeight="1">
      <c r="N486" s="7"/>
      <c r="O486" s="7"/>
      <c r="P486" s="7"/>
      <c r="Q486" s="7"/>
      <c r="R486" s="7"/>
      <c r="S486" s="7"/>
      <c r="T486" s="7"/>
      <c r="U486" s="7"/>
      <c r="V486" s="6"/>
      <c r="W486" s="6"/>
      <c r="X486" s="7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5"/>
      <c r="AN486" s="5"/>
    </row>
    <row r="487" spans="14:40" s="1" customFormat="1" ht="12.75" customHeight="1">
      <c r="N487" s="7"/>
      <c r="O487" s="7"/>
      <c r="P487" s="7"/>
      <c r="Q487" s="7"/>
      <c r="R487" s="7"/>
      <c r="S487" s="7"/>
      <c r="T487" s="7"/>
      <c r="U487" s="7"/>
      <c r="V487" s="6"/>
      <c r="W487" s="6"/>
      <c r="X487" s="7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5"/>
      <c r="AN487" s="5"/>
    </row>
    <row r="488" spans="14:40" s="1" customFormat="1" ht="12.75" customHeight="1">
      <c r="N488" s="7"/>
      <c r="O488" s="7"/>
      <c r="P488" s="7"/>
      <c r="Q488" s="7"/>
      <c r="R488" s="7"/>
      <c r="S488" s="7"/>
      <c r="T488" s="7"/>
      <c r="U488" s="7"/>
      <c r="V488" s="6"/>
      <c r="W488" s="6"/>
      <c r="X488" s="7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5"/>
      <c r="AN488" s="5"/>
    </row>
    <row r="489" spans="14:40" s="1" customFormat="1" ht="12.75" customHeight="1">
      <c r="N489" s="7"/>
      <c r="O489" s="7"/>
      <c r="P489" s="7"/>
      <c r="Q489" s="7"/>
      <c r="R489" s="7"/>
      <c r="S489" s="7"/>
      <c r="T489" s="7"/>
      <c r="U489" s="7"/>
      <c r="V489" s="6"/>
      <c r="W489" s="6"/>
      <c r="X489" s="7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5"/>
      <c r="AN489" s="5"/>
    </row>
    <row r="490" spans="14:40" s="1" customFormat="1" ht="12.75" customHeight="1">
      <c r="N490" s="7"/>
      <c r="O490" s="7"/>
      <c r="P490" s="7"/>
      <c r="Q490" s="7"/>
      <c r="R490" s="7"/>
      <c r="S490" s="7"/>
      <c r="T490" s="7"/>
      <c r="U490" s="7"/>
      <c r="V490" s="6"/>
      <c r="W490" s="6"/>
      <c r="X490" s="7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5"/>
      <c r="AN490" s="5"/>
    </row>
    <row r="491" spans="14:40" s="1" customFormat="1" ht="12.75" customHeight="1">
      <c r="N491" s="7"/>
      <c r="O491" s="7"/>
      <c r="P491" s="7"/>
      <c r="Q491" s="7"/>
      <c r="R491" s="7"/>
      <c r="S491" s="7"/>
      <c r="T491" s="7"/>
      <c r="U491" s="7"/>
      <c r="V491" s="6"/>
      <c r="W491" s="6"/>
      <c r="X491" s="7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5"/>
      <c r="AN491" s="5"/>
    </row>
    <row r="492" spans="14:40" s="1" customFormat="1" ht="12.75" customHeight="1">
      <c r="N492" s="7"/>
      <c r="O492" s="7"/>
      <c r="P492" s="7"/>
      <c r="Q492" s="7"/>
      <c r="R492" s="7"/>
      <c r="S492" s="7"/>
      <c r="T492" s="7"/>
      <c r="U492" s="7"/>
      <c r="V492" s="6"/>
      <c r="W492" s="6"/>
      <c r="X492" s="7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5"/>
      <c r="AN492" s="5"/>
    </row>
    <row r="493" spans="14:40" s="1" customFormat="1" ht="12.75" customHeight="1">
      <c r="N493" s="7"/>
      <c r="O493" s="7"/>
      <c r="P493" s="7"/>
      <c r="Q493" s="7"/>
      <c r="R493" s="7"/>
      <c r="S493" s="7"/>
      <c r="T493" s="7"/>
      <c r="U493" s="7"/>
      <c r="V493" s="6"/>
      <c r="W493" s="6"/>
      <c r="X493" s="7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5"/>
      <c r="AN493" s="5"/>
    </row>
    <row r="494" spans="14:40" s="1" customFormat="1" ht="12.75" customHeight="1">
      <c r="N494" s="7"/>
      <c r="O494" s="7"/>
      <c r="P494" s="7"/>
      <c r="Q494" s="7"/>
      <c r="R494" s="7"/>
      <c r="S494" s="7"/>
      <c r="T494" s="7"/>
      <c r="U494" s="7"/>
      <c r="V494" s="6"/>
      <c r="W494" s="6"/>
      <c r="X494" s="7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5"/>
      <c r="AN494" s="5"/>
    </row>
    <row r="495" spans="14:40" s="1" customFormat="1" ht="12.75" customHeight="1">
      <c r="N495" s="7"/>
      <c r="O495" s="7"/>
      <c r="P495" s="7"/>
      <c r="Q495" s="7"/>
      <c r="R495" s="7"/>
      <c r="S495" s="7"/>
      <c r="T495" s="7"/>
      <c r="U495" s="7"/>
      <c r="V495" s="6"/>
      <c r="W495" s="6"/>
      <c r="X495" s="7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5"/>
      <c r="AN495" s="5"/>
    </row>
    <row r="496" spans="14:40" s="1" customFormat="1" ht="12.75" customHeight="1">
      <c r="N496" s="7"/>
      <c r="O496" s="7"/>
      <c r="P496" s="7"/>
      <c r="Q496" s="7"/>
      <c r="R496" s="7"/>
      <c r="S496" s="7"/>
      <c r="T496" s="7"/>
      <c r="U496" s="7"/>
      <c r="V496" s="6"/>
      <c r="W496" s="6"/>
      <c r="X496" s="7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5"/>
      <c r="AN496" s="5"/>
    </row>
    <row r="497" spans="14:40" s="1" customFormat="1" ht="12.75" customHeight="1">
      <c r="N497" s="7"/>
      <c r="O497" s="7"/>
      <c r="P497" s="7"/>
      <c r="Q497" s="7"/>
      <c r="R497" s="7"/>
      <c r="S497" s="7"/>
      <c r="T497" s="7"/>
      <c r="U497" s="7"/>
      <c r="V497" s="6"/>
      <c r="W497" s="6"/>
      <c r="X497" s="7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5"/>
      <c r="AN497" s="5"/>
    </row>
    <row r="498" spans="14:40" s="1" customFormat="1" ht="12.75" customHeight="1">
      <c r="N498" s="7"/>
      <c r="O498" s="7"/>
      <c r="P498" s="7"/>
      <c r="Q498" s="7"/>
      <c r="R498" s="7"/>
      <c r="S498" s="7"/>
      <c r="T498" s="7"/>
      <c r="U498" s="7"/>
      <c r="V498" s="6"/>
      <c r="W498" s="6"/>
      <c r="X498" s="7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5"/>
      <c r="AN498" s="5"/>
    </row>
    <row r="499" spans="14:40" s="1" customFormat="1" ht="12.75" customHeight="1">
      <c r="N499" s="7"/>
      <c r="O499" s="7"/>
      <c r="P499" s="7"/>
      <c r="Q499" s="7"/>
      <c r="R499" s="7"/>
      <c r="S499" s="7"/>
      <c r="T499" s="7"/>
      <c r="U499" s="7"/>
      <c r="V499" s="6"/>
      <c r="W499" s="6"/>
      <c r="X499" s="7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5"/>
      <c r="AN499" s="5"/>
    </row>
    <row r="500" spans="14:40" s="1" customFormat="1" ht="12.75" customHeight="1">
      <c r="N500" s="7"/>
      <c r="O500" s="7"/>
      <c r="P500" s="7"/>
      <c r="Q500" s="7"/>
      <c r="R500" s="7"/>
      <c r="S500" s="7"/>
      <c r="T500" s="7"/>
      <c r="U500" s="7"/>
      <c r="V500" s="6"/>
      <c r="W500" s="6"/>
      <c r="X500" s="7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5"/>
      <c r="AN500" s="5"/>
    </row>
    <row r="501" spans="14:40" s="1" customFormat="1" ht="12.75" customHeight="1">
      <c r="N501" s="7"/>
      <c r="O501" s="7"/>
      <c r="P501" s="7"/>
      <c r="Q501" s="7"/>
      <c r="R501" s="7"/>
      <c r="S501" s="7"/>
      <c r="T501" s="7"/>
      <c r="U501" s="7"/>
      <c r="V501" s="6"/>
      <c r="W501" s="6"/>
      <c r="X501" s="7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5"/>
      <c r="AN501" s="5"/>
    </row>
    <row r="502" spans="14:40" s="1" customFormat="1" ht="12.75" customHeight="1">
      <c r="N502" s="7"/>
      <c r="O502" s="7"/>
      <c r="P502" s="7"/>
      <c r="Q502" s="7"/>
      <c r="R502" s="7"/>
      <c r="S502" s="7"/>
      <c r="T502" s="7"/>
      <c r="U502" s="7"/>
      <c r="V502" s="6"/>
      <c r="W502" s="6"/>
      <c r="X502" s="7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5"/>
      <c r="AN502" s="5"/>
    </row>
    <row r="503" spans="14:40" s="1" customFormat="1" ht="12.75" customHeight="1">
      <c r="N503" s="7"/>
      <c r="O503" s="7"/>
      <c r="P503" s="7"/>
      <c r="Q503" s="7"/>
      <c r="R503" s="7"/>
      <c r="S503" s="7"/>
      <c r="T503" s="7"/>
      <c r="U503" s="7"/>
      <c r="V503" s="6"/>
      <c r="W503" s="6"/>
      <c r="X503" s="7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5"/>
      <c r="AN503" s="5"/>
    </row>
    <row r="504" spans="14:40" s="1" customFormat="1" ht="12.75" customHeight="1">
      <c r="N504" s="7"/>
      <c r="O504" s="7"/>
      <c r="P504" s="7"/>
      <c r="Q504" s="7"/>
      <c r="R504" s="7"/>
      <c r="S504" s="7"/>
      <c r="T504" s="7"/>
      <c r="U504" s="7"/>
      <c r="V504" s="6"/>
      <c r="W504" s="6"/>
      <c r="X504" s="7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5"/>
      <c r="AN504" s="5"/>
    </row>
    <row r="505" spans="14:40" s="1" customFormat="1" ht="12.75" customHeight="1">
      <c r="N505" s="7"/>
      <c r="O505" s="7"/>
      <c r="P505" s="7"/>
      <c r="Q505" s="7"/>
      <c r="R505" s="7"/>
      <c r="S505" s="7"/>
      <c r="T505" s="7"/>
      <c r="U505" s="7"/>
      <c r="V505" s="6"/>
      <c r="W505" s="6"/>
      <c r="X505" s="7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5"/>
      <c r="AN505" s="5"/>
    </row>
    <row r="506" spans="14:40" s="1" customFormat="1" ht="12.75" customHeight="1">
      <c r="N506" s="7"/>
      <c r="O506" s="7"/>
      <c r="P506" s="7"/>
      <c r="Q506" s="7"/>
      <c r="R506" s="7"/>
      <c r="S506" s="7"/>
      <c r="T506" s="7"/>
      <c r="U506" s="7"/>
      <c r="V506" s="6"/>
      <c r="W506" s="6"/>
      <c r="X506" s="7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5"/>
      <c r="AN506" s="5"/>
    </row>
    <row r="507" spans="14:40" s="1" customFormat="1" ht="12.75" customHeight="1">
      <c r="N507" s="7"/>
      <c r="O507" s="7"/>
      <c r="P507" s="7"/>
      <c r="Q507" s="7"/>
      <c r="R507" s="7"/>
      <c r="S507" s="7"/>
      <c r="T507" s="7"/>
      <c r="U507" s="7"/>
      <c r="V507" s="6"/>
      <c r="W507" s="6"/>
      <c r="X507" s="7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5"/>
      <c r="AN507" s="5"/>
    </row>
    <row r="508" spans="14:40" s="1" customFormat="1" ht="12.75" customHeight="1">
      <c r="N508" s="7"/>
      <c r="O508" s="7"/>
      <c r="P508" s="7"/>
      <c r="Q508" s="7"/>
      <c r="R508" s="7"/>
      <c r="S508" s="7"/>
      <c r="T508" s="7"/>
      <c r="U508" s="7"/>
      <c r="V508" s="6"/>
      <c r="W508" s="6"/>
      <c r="X508" s="7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5"/>
      <c r="AN508" s="5"/>
    </row>
    <row r="509" spans="14:40" s="1" customFormat="1" ht="12.75" customHeight="1">
      <c r="N509" s="7"/>
      <c r="O509" s="7"/>
      <c r="P509" s="7"/>
      <c r="Q509" s="7"/>
      <c r="R509" s="7"/>
      <c r="S509" s="7"/>
      <c r="T509" s="7"/>
      <c r="U509" s="7"/>
      <c r="V509" s="6"/>
      <c r="W509" s="6"/>
      <c r="X509" s="7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5"/>
      <c r="AN509" s="5"/>
    </row>
    <row r="510" spans="14:40" s="1" customFormat="1" ht="12.75" customHeight="1">
      <c r="N510" s="7"/>
      <c r="O510" s="7"/>
      <c r="P510" s="7"/>
      <c r="Q510" s="7"/>
      <c r="R510" s="7"/>
      <c r="S510" s="7"/>
      <c r="T510" s="7"/>
      <c r="U510" s="7"/>
      <c r="V510" s="6"/>
      <c r="W510" s="6"/>
      <c r="X510" s="7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5"/>
      <c r="AN510" s="5"/>
    </row>
    <row r="511" spans="14:40" s="1" customFormat="1" ht="12.75" customHeight="1">
      <c r="N511" s="7"/>
      <c r="O511" s="7"/>
      <c r="P511" s="7"/>
      <c r="Q511" s="7"/>
      <c r="R511" s="7"/>
      <c r="S511" s="7"/>
      <c r="T511" s="7"/>
      <c r="U511" s="7"/>
      <c r="V511" s="6"/>
      <c r="W511" s="6"/>
      <c r="X511" s="7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5"/>
      <c r="AN511" s="5"/>
    </row>
    <row r="512" spans="14:40" s="1" customFormat="1" ht="12.75" customHeight="1">
      <c r="N512" s="7"/>
      <c r="O512" s="7"/>
      <c r="P512" s="7"/>
      <c r="Q512" s="7"/>
      <c r="R512" s="7"/>
      <c r="S512" s="7"/>
      <c r="T512" s="7"/>
      <c r="U512" s="7"/>
      <c r="V512" s="6"/>
      <c r="W512" s="6"/>
      <c r="X512" s="7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5"/>
      <c r="AN512" s="5"/>
    </row>
    <row r="513" spans="14:40" s="1" customFormat="1" ht="12.75" customHeight="1">
      <c r="N513" s="7"/>
      <c r="O513" s="7"/>
      <c r="P513" s="7"/>
      <c r="Q513" s="7"/>
      <c r="R513" s="7"/>
      <c r="S513" s="7"/>
      <c r="T513" s="7"/>
      <c r="U513" s="7"/>
      <c r="V513" s="6"/>
      <c r="W513" s="6"/>
      <c r="X513" s="7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5"/>
      <c r="AN513" s="5"/>
    </row>
    <row r="514" spans="14:40" s="1" customFormat="1" ht="12.75" customHeight="1">
      <c r="N514" s="7"/>
      <c r="O514" s="7"/>
      <c r="P514" s="7"/>
      <c r="Q514" s="7"/>
      <c r="R514" s="7"/>
      <c r="S514" s="7"/>
      <c r="T514" s="7"/>
      <c r="U514" s="7"/>
      <c r="V514" s="6"/>
      <c r="W514" s="6"/>
      <c r="X514" s="7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5"/>
      <c r="AN514" s="5"/>
    </row>
    <row r="515" spans="14:40" s="1" customFormat="1" ht="12.75" customHeight="1">
      <c r="N515" s="7"/>
      <c r="O515" s="7"/>
      <c r="P515" s="7"/>
      <c r="Q515" s="7"/>
      <c r="R515" s="7"/>
      <c r="S515" s="7"/>
      <c r="T515" s="7"/>
      <c r="U515" s="7"/>
      <c r="V515" s="6"/>
      <c r="W515" s="6"/>
      <c r="X515" s="7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5"/>
      <c r="AN515" s="5"/>
    </row>
    <row r="516" spans="14:40" s="1" customFormat="1" ht="12.75" customHeight="1">
      <c r="N516" s="7"/>
      <c r="O516" s="7"/>
      <c r="P516" s="7"/>
      <c r="Q516" s="7"/>
      <c r="R516" s="7"/>
      <c r="S516" s="7"/>
      <c r="T516" s="7"/>
      <c r="U516" s="7"/>
      <c r="V516" s="6"/>
      <c r="W516" s="6"/>
      <c r="X516" s="7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5"/>
      <c r="AN516" s="5"/>
    </row>
    <row r="517" spans="14:40" s="1" customFormat="1" ht="12.75" customHeight="1">
      <c r="N517" s="7"/>
      <c r="O517" s="7"/>
      <c r="P517" s="7"/>
      <c r="Q517" s="7"/>
      <c r="R517" s="7"/>
      <c r="S517" s="7"/>
      <c r="T517" s="7"/>
      <c r="U517" s="7"/>
      <c r="V517" s="6"/>
      <c r="W517" s="6"/>
      <c r="X517" s="7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5"/>
      <c r="AN517" s="5"/>
    </row>
    <row r="518" spans="14:40" s="1" customFormat="1" ht="12.75" customHeight="1">
      <c r="N518" s="7"/>
      <c r="O518" s="7"/>
      <c r="P518" s="7"/>
      <c r="Q518" s="7"/>
      <c r="R518" s="7"/>
      <c r="S518" s="7"/>
      <c r="T518" s="7"/>
      <c r="U518" s="7"/>
      <c r="V518" s="6"/>
      <c r="W518" s="6"/>
      <c r="X518" s="7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5"/>
      <c r="AN518" s="5"/>
    </row>
    <row r="519" spans="14:40" s="1" customFormat="1" ht="12.75" customHeight="1">
      <c r="N519" s="7"/>
      <c r="O519" s="7"/>
      <c r="P519" s="7"/>
      <c r="Q519" s="7"/>
      <c r="R519" s="7"/>
      <c r="S519" s="7"/>
      <c r="T519" s="7"/>
      <c r="U519" s="7"/>
      <c r="V519" s="6"/>
      <c r="W519" s="6"/>
      <c r="X519" s="7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5"/>
      <c r="AN519" s="5"/>
    </row>
    <row r="520" spans="14:40" s="1" customFormat="1" ht="12.75" customHeight="1">
      <c r="N520" s="7"/>
      <c r="O520" s="7"/>
      <c r="P520" s="7"/>
      <c r="Q520" s="7"/>
      <c r="R520" s="7"/>
      <c r="S520" s="7"/>
      <c r="T520" s="7"/>
      <c r="U520" s="7"/>
      <c r="V520" s="6"/>
      <c r="W520" s="6"/>
      <c r="X520" s="7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5"/>
      <c r="AN520" s="5"/>
    </row>
    <row r="521" spans="14:40" s="1" customFormat="1" ht="12.75" customHeight="1">
      <c r="N521" s="7"/>
      <c r="O521" s="7"/>
      <c r="P521" s="7"/>
      <c r="Q521" s="7"/>
      <c r="R521" s="7"/>
      <c r="S521" s="7"/>
      <c r="T521" s="7"/>
      <c r="U521" s="7"/>
      <c r="V521" s="6"/>
      <c r="W521" s="6"/>
      <c r="X521" s="7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5"/>
      <c r="AN521" s="5"/>
    </row>
    <row r="522" spans="14:40" s="1" customFormat="1" ht="12.75" customHeight="1">
      <c r="N522" s="7"/>
      <c r="O522" s="7"/>
      <c r="P522" s="7"/>
      <c r="Q522" s="7"/>
      <c r="R522" s="7"/>
      <c r="S522" s="7"/>
      <c r="T522" s="7"/>
      <c r="U522" s="7"/>
      <c r="V522" s="6"/>
      <c r="W522" s="6"/>
      <c r="X522" s="7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5"/>
      <c r="AN522" s="5"/>
    </row>
    <row r="523" spans="14:40" s="1" customFormat="1" ht="12.75" customHeight="1">
      <c r="N523" s="7"/>
      <c r="O523" s="7"/>
      <c r="P523" s="7"/>
      <c r="Q523" s="7"/>
      <c r="R523" s="7"/>
      <c r="S523" s="7"/>
      <c r="T523" s="7"/>
      <c r="U523" s="7"/>
      <c r="V523" s="6"/>
      <c r="W523" s="6"/>
      <c r="X523" s="7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5"/>
      <c r="AN523" s="5"/>
    </row>
    <row r="524" spans="14:40" s="1" customFormat="1" ht="12.75" customHeight="1">
      <c r="N524" s="7"/>
      <c r="O524" s="7"/>
      <c r="P524" s="7"/>
      <c r="Q524" s="7"/>
      <c r="R524" s="7"/>
      <c r="S524" s="7"/>
      <c r="T524" s="7"/>
      <c r="U524" s="7"/>
      <c r="V524" s="6"/>
      <c r="W524" s="6"/>
      <c r="X524" s="7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5"/>
      <c r="AN524" s="5"/>
    </row>
    <row r="525" spans="14:40" s="1" customFormat="1" ht="12.75" customHeight="1">
      <c r="N525" s="7"/>
      <c r="O525" s="7"/>
      <c r="P525" s="7"/>
      <c r="Q525" s="7"/>
      <c r="R525" s="7"/>
      <c r="S525" s="7"/>
      <c r="T525" s="7"/>
      <c r="U525" s="7"/>
      <c r="V525" s="6"/>
      <c r="W525" s="6"/>
      <c r="X525" s="7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5"/>
      <c r="AN525" s="5"/>
    </row>
    <row r="526" spans="14:40" s="1" customFormat="1" ht="12.75" customHeight="1">
      <c r="N526" s="7"/>
      <c r="O526" s="7"/>
      <c r="P526" s="7"/>
      <c r="Q526" s="7"/>
      <c r="R526" s="7"/>
      <c r="S526" s="7"/>
      <c r="T526" s="7"/>
      <c r="U526" s="7"/>
      <c r="V526" s="6"/>
      <c r="W526" s="6"/>
      <c r="X526" s="7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5"/>
      <c r="AN526" s="5"/>
    </row>
    <row r="527" spans="14:40" s="1" customFormat="1" ht="12.75" customHeight="1">
      <c r="N527" s="7"/>
      <c r="O527" s="7"/>
      <c r="P527" s="7"/>
      <c r="Q527" s="7"/>
      <c r="R527" s="7"/>
      <c r="S527" s="7"/>
      <c r="T527" s="7"/>
      <c r="U527" s="7"/>
      <c r="V527" s="6"/>
      <c r="W527" s="6"/>
      <c r="X527" s="7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5"/>
      <c r="AN527" s="5"/>
    </row>
    <row r="528" spans="14:40" s="1" customFormat="1" ht="12.75" customHeight="1">
      <c r="N528" s="7"/>
      <c r="O528" s="7"/>
      <c r="P528" s="7"/>
      <c r="Q528" s="7"/>
      <c r="R528" s="7"/>
      <c r="S528" s="7"/>
      <c r="T528" s="7"/>
      <c r="U528" s="7"/>
      <c r="V528" s="6"/>
      <c r="W528" s="6"/>
      <c r="X528" s="7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5"/>
      <c r="AN528" s="5"/>
    </row>
    <row r="529" spans="14:40" s="1" customFormat="1" ht="12.75" customHeight="1">
      <c r="N529" s="7"/>
      <c r="O529" s="7"/>
      <c r="P529" s="7"/>
      <c r="Q529" s="7"/>
      <c r="R529" s="7"/>
      <c r="S529" s="7"/>
      <c r="T529" s="7"/>
      <c r="U529" s="7"/>
      <c r="V529" s="6"/>
      <c r="W529" s="6"/>
      <c r="X529" s="7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5"/>
      <c r="AN529" s="5"/>
    </row>
    <row r="530" spans="14:40" s="1" customFormat="1" ht="12.75" customHeight="1">
      <c r="N530" s="7"/>
      <c r="O530" s="7"/>
      <c r="P530" s="7"/>
      <c r="Q530" s="7"/>
      <c r="R530" s="7"/>
      <c r="S530" s="7"/>
      <c r="T530" s="7"/>
      <c r="U530" s="7"/>
      <c r="V530" s="6"/>
      <c r="W530" s="6"/>
      <c r="X530" s="7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5"/>
      <c r="AN530" s="5"/>
    </row>
    <row r="531" spans="14:40" s="1" customFormat="1" ht="12.75" customHeight="1">
      <c r="N531" s="7"/>
      <c r="O531" s="7"/>
      <c r="P531" s="7"/>
      <c r="Q531" s="7"/>
      <c r="R531" s="7"/>
      <c r="S531" s="7"/>
      <c r="T531" s="7"/>
      <c r="U531" s="7"/>
      <c r="V531" s="6"/>
      <c r="W531" s="6"/>
      <c r="X531" s="7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5"/>
      <c r="AN531" s="5"/>
    </row>
    <row r="532" spans="14:40" s="1" customFormat="1" ht="12.75" customHeight="1">
      <c r="N532" s="7"/>
      <c r="O532" s="7"/>
      <c r="P532" s="7"/>
      <c r="Q532" s="7"/>
      <c r="R532" s="7"/>
      <c r="S532" s="7"/>
      <c r="T532" s="7"/>
      <c r="U532" s="7"/>
      <c r="V532" s="6"/>
      <c r="W532" s="6"/>
      <c r="X532" s="7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5"/>
      <c r="AN532" s="5"/>
    </row>
    <row r="533" spans="14:40" s="1" customFormat="1" ht="12.75" customHeight="1">
      <c r="N533" s="7"/>
      <c r="O533" s="7"/>
      <c r="P533" s="7"/>
      <c r="Q533" s="7"/>
      <c r="R533" s="7"/>
      <c r="S533" s="7"/>
      <c r="T533" s="7"/>
      <c r="U533" s="7"/>
      <c r="V533" s="6"/>
      <c r="W533" s="6"/>
      <c r="X533" s="7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5"/>
      <c r="AN533" s="5"/>
    </row>
    <row r="534" spans="14:40" s="1" customFormat="1" ht="12.75" customHeight="1">
      <c r="N534" s="7"/>
      <c r="O534" s="7"/>
      <c r="P534" s="7"/>
      <c r="Q534" s="7"/>
      <c r="R534" s="7"/>
      <c r="S534" s="7"/>
      <c r="T534" s="7"/>
      <c r="U534" s="7"/>
      <c r="V534" s="6"/>
      <c r="W534" s="6"/>
      <c r="X534" s="7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5"/>
      <c r="AN534" s="5"/>
    </row>
    <row r="535" spans="14:40" s="1" customFormat="1" ht="12.75" customHeight="1">
      <c r="N535" s="7"/>
      <c r="O535" s="7"/>
      <c r="P535" s="7"/>
      <c r="Q535" s="7"/>
      <c r="R535" s="7"/>
      <c r="S535" s="7"/>
      <c r="T535" s="7"/>
      <c r="U535" s="7"/>
      <c r="V535" s="6"/>
      <c r="W535" s="6"/>
      <c r="X535" s="7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5"/>
      <c r="AN535" s="5"/>
    </row>
    <row r="536" spans="14:40" s="1" customFormat="1" ht="12.75" customHeight="1">
      <c r="N536" s="7"/>
      <c r="O536" s="7"/>
      <c r="P536" s="7"/>
      <c r="Q536" s="7"/>
      <c r="R536" s="7"/>
      <c r="S536" s="7"/>
      <c r="T536" s="7"/>
      <c r="U536" s="7"/>
      <c r="V536" s="6"/>
      <c r="W536" s="6"/>
      <c r="X536" s="7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5"/>
      <c r="AN536" s="5"/>
    </row>
    <row r="537" spans="14:40" s="1" customFormat="1" ht="12.75" customHeight="1">
      <c r="N537" s="7"/>
      <c r="O537" s="7"/>
      <c r="P537" s="7"/>
      <c r="Q537" s="7"/>
      <c r="R537" s="7"/>
      <c r="S537" s="7"/>
      <c r="T537" s="7"/>
      <c r="U537" s="7"/>
      <c r="V537" s="6"/>
      <c r="W537" s="6"/>
      <c r="X537" s="7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5"/>
      <c r="AN537" s="5"/>
    </row>
    <row r="538" spans="14:40" s="1" customFormat="1" ht="12.75" customHeight="1">
      <c r="N538" s="7"/>
      <c r="O538" s="7"/>
      <c r="P538" s="7"/>
      <c r="Q538" s="7"/>
      <c r="R538" s="7"/>
      <c r="S538" s="7"/>
      <c r="T538" s="7"/>
      <c r="U538" s="7"/>
      <c r="V538" s="6"/>
      <c r="W538" s="6"/>
      <c r="X538" s="7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5"/>
      <c r="AN538" s="5"/>
    </row>
    <row r="539" spans="14:40" s="1" customFormat="1" ht="12.75" customHeight="1">
      <c r="N539" s="7"/>
      <c r="O539" s="7"/>
      <c r="P539" s="7"/>
      <c r="Q539" s="7"/>
      <c r="R539" s="7"/>
      <c r="S539" s="7"/>
      <c r="T539" s="7"/>
      <c r="U539" s="7"/>
      <c r="V539" s="6"/>
      <c r="W539" s="6"/>
      <c r="X539" s="7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5"/>
      <c r="AN539" s="5"/>
    </row>
    <row r="540" spans="14:40" s="1" customFormat="1" ht="12.75" customHeight="1">
      <c r="N540" s="7"/>
      <c r="O540" s="7"/>
      <c r="P540" s="7"/>
      <c r="Q540" s="7"/>
      <c r="R540" s="7"/>
      <c r="S540" s="7"/>
      <c r="T540" s="7"/>
      <c r="U540" s="7"/>
      <c r="V540" s="6"/>
      <c r="W540" s="6"/>
      <c r="X540" s="7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5"/>
      <c r="AN540" s="5"/>
    </row>
    <row r="541" spans="14:40" s="1" customFormat="1" ht="12.75" customHeight="1">
      <c r="N541" s="7"/>
      <c r="O541" s="7"/>
      <c r="P541" s="7"/>
      <c r="Q541" s="7"/>
      <c r="R541" s="7"/>
      <c r="S541" s="7"/>
      <c r="T541" s="7"/>
      <c r="U541" s="7"/>
      <c r="V541" s="6"/>
      <c r="W541" s="6"/>
      <c r="X541" s="7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5"/>
      <c r="AN541" s="5"/>
    </row>
    <row r="542" spans="14:40" s="1" customFormat="1" ht="12.75" customHeight="1">
      <c r="N542" s="7"/>
      <c r="O542" s="7"/>
      <c r="P542" s="7"/>
      <c r="Q542" s="7"/>
      <c r="R542" s="7"/>
      <c r="S542" s="7"/>
      <c r="T542" s="7"/>
      <c r="U542" s="7"/>
      <c r="V542" s="6"/>
      <c r="W542" s="6"/>
      <c r="X542" s="7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5"/>
      <c r="AN542" s="5"/>
    </row>
    <row r="543" spans="14:40" s="1" customFormat="1" ht="12.75" customHeight="1">
      <c r="N543" s="7"/>
      <c r="O543" s="7"/>
      <c r="P543" s="7"/>
      <c r="Q543" s="7"/>
      <c r="R543" s="7"/>
      <c r="S543" s="7"/>
      <c r="T543" s="7"/>
      <c r="U543" s="7"/>
      <c r="V543" s="6"/>
      <c r="W543" s="6"/>
      <c r="X543" s="7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5"/>
      <c r="AN543" s="5"/>
    </row>
    <row r="544" spans="14:40" s="1" customFormat="1" ht="12.75" customHeight="1">
      <c r="N544" s="7"/>
      <c r="O544" s="7"/>
      <c r="P544" s="7"/>
      <c r="Q544" s="7"/>
      <c r="R544" s="7"/>
      <c r="S544" s="7"/>
      <c r="T544" s="7"/>
      <c r="U544" s="7"/>
      <c r="V544" s="6"/>
      <c r="W544" s="6"/>
      <c r="X544" s="7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5"/>
      <c r="AN544" s="5"/>
    </row>
    <row r="545" spans="14:40" s="1" customFormat="1" ht="12.75" customHeight="1">
      <c r="N545" s="7"/>
      <c r="O545" s="7"/>
      <c r="P545" s="7"/>
      <c r="Q545" s="7"/>
      <c r="R545" s="7"/>
      <c r="S545" s="7"/>
      <c r="T545" s="7"/>
      <c r="U545" s="7"/>
      <c r="V545" s="6"/>
      <c r="W545" s="6"/>
      <c r="X545" s="7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5"/>
      <c r="AN545" s="5"/>
    </row>
    <row r="546" spans="14:40" s="1" customFormat="1" ht="12.75" customHeight="1">
      <c r="N546" s="7"/>
      <c r="O546" s="7"/>
      <c r="P546" s="7"/>
      <c r="Q546" s="7"/>
      <c r="R546" s="7"/>
      <c r="S546" s="7"/>
      <c r="T546" s="7"/>
      <c r="U546" s="7"/>
      <c r="V546" s="6"/>
      <c r="W546" s="6"/>
      <c r="X546" s="7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5"/>
      <c r="AN546" s="5"/>
    </row>
    <row r="547" spans="14:40" s="1" customFormat="1" ht="12.75" customHeight="1">
      <c r="N547" s="7"/>
      <c r="O547" s="7"/>
      <c r="P547" s="7"/>
      <c r="Q547" s="7"/>
      <c r="R547" s="7"/>
      <c r="S547" s="7"/>
      <c r="T547" s="7"/>
      <c r="U547" s="7"/>
      <c r="V547" s="6"/>
      <c r="W547" s="6"/>
      <c r="X547" s="7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5"/>
      <c r="AN547" s="5"/>
    </row>
    <row r="548" spans="14:40" s="1" customFormat="1" ht="12.75" customHeight="1">
      <c r="N548" s="7"/>
      <c r="O548" s="7"/>
      <c r="P548" s="7"/>
      <c r="Q548" s="7"/>
      <c r="R548" s="7"/>
      <c r="S548" s="7"/>
      <c r="T548" s="7"/>
      <c r="U548" s="7"/>
      <c r="V548" s="6"/>
      <c r="W548" s="6"/>
      <c r="X548" s="7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5"/>
      <c r="AN548" s="5"/>
    </row>
    <row r="549" spans="14:40" s="1" customFormat="1" ht="12.75" customHeight="1">
      <c r="N549" s="7"/>
      <c r="O549" s="7"/>
      <c r="P549" s="7"/>
      <c r="Q549" s="7"/>
      <c r="R549" s="7"/>
      <c r="S549" s="7"/>
      <c r="T549" s="7"/>
      <c r="U549" s="7"/>
      <c r="V549" s="6"/>
      <c r="W549" s="6"/>
      <c r="X549" s="7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5"/>
      <c r="AN549" s="5"/>
    </row>
    <row r="550" spans="14:40" s="1" customFormat="1" ht="12.75" customHeight="1">
      <c r="N550" s="7"/>
      <c r="O550" s="7"/>
      <c r="P550" s="7"/>
      <c r="Q550" s="7"/>
      <c r="R550" s="7"/>
      <c r="S550" s="7"/>
      <c r="T550" s="7"/>
      <c r="U550" s="7"/>
      <c r="V550" s="6"/>
      <c r="W550" s="6"/>
      <c r="X550" s="7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5"/>
      <c r="AN550" s="5"/>
    </row>
    <row r="551" spans="14:40" s="1" customFormat="1" ht="12.75" customHeight="1">
      <c r="N551" s="7"/>
      <c r="O551" s="7"/>
      <c r="P551" s="7"/>
      <c r="Q551" s="7"/>
      <c r="R551" s="7"/>
      <c r="S551" s="7"/>
      <c r="T551" s="7"/>
      <c r="U551" s="7"/>
      <c r="V551" s="6"/>
      <c r="W551" s="6"/>
      <c r="X551" s="7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5"/>
      <c r="AN551" s="5"/>
    </row>
    <row r="552" spans="14:40" s="1" customFormat="1" ht="12.75" customHeight="1">
      <c r="N552" s="7"/>
      <c r="O552" s="7"/>
      <c r="P552" s="7"/>
      <c r="Q552" s="7"/>
      <c r="R552" s="7"/>
      <c r="S552" s="7"/>
      <c r="T552" s="7"/>
      <c r="U552" s="7"/>
      <c r="V552" s="6"/>
      <c r="W552" s="6"/>
      <c r="X552" s="7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5"/>
      <c r="AN552" s="5"/>
    </row>
    <row r="553" spans="14:40" s="1" customFormat="1" ht="12.75" customHeight="1">
      <c r="N553" s="7"/>
      <c r="O553" s="7"/>
      <c r="P553" s="7"/>
      <c r="Q553" s="7"/>
      <c r="R553" s="7"/>
      <c r="S553" s="7"/>
      <c r="T553" s="7"/>
      <c r="U553" s="7"/>
      <c r="V553" s="6"/>
      <c r="W553" s="6"/>
      <c r="X553" s="7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5"/>
      <c r="AN553" s="5"/>
    </row>
    <row r="554" spans="14:40" s="1" customFormat="1" ht="12.75" customHeight="1">
      <c r="N554" s="7"/>
      <c r="O554" s="7"/>
      <c r="P554" s="7"/>
      <c r="Q554" s="7"/>
      <c r="R554" s="7"/>
      <c r="S554" s="7"/>
      <c r="T554" s="7"/>
      <c r="U554" s="7"/>
      <c r="V554" s="6"/>
      <c r="W554" s="6"/>
      <c r="X554" s="7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5"/>
      <c r="AN554" s="5"/>
    </row>
    <row r="555" spans="14:40" s="1" customFormat="1" ht="12.75" customHeight="1">
      <c r="N555" s="7"/>
      <c r="O555" s="7"/>
      <c r="P555" s="7"/>
      <c r="Q555" s="7"/>
      <c r="R555" s="7"/>
      <c r="S555" s="7"/>
      <c r="T555" s="7"/>
      <c r="U555" s="7"/>
      <c r="V555" s="6"/>
      <c r="W555" s="6"/>
      <c r="X555" s="7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5"/>
      <c r="AN555" s="5"/>
    </row>
    <row r="556" spans="14:40" s="1" customFormat="1" ht="12.75" customHeight="1">
      <c r="N556" s="7"/>
      <c r="O556" s="7"/>
      <c r="P556" s="7"/>
      <c r="Q556" s="7"/>
      <c r="R556" s="7"/>
      <c r="S556" s="7"/>
      <c r="T556" s="7"/>
      <c r="U556" s="7"/>
      <c r="V556" s="6"/>
      <c r="W556" s="6"/>
      <c r="X556" s="7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5"/>
      <c r="AN556" s="5"/>
    </row>
    <row r="557" spans="14:40" s="1" customFormat="1" ht="12.75" customHeight="1">
      <c r="N557" s="7"/>
      <c r="O557" s="7"/>
      <c r="P557" s="7"/>
      <c r="Q557" s="7"/>
      <c r="R557" s="7"/>
      <c r="S557" s="7"/>
      <c r="T557" s="7"/>
      <c r="U557" s="7"/>
      <c r="V557" s="6"/>
      <c r="W557" s="6"/>
      <c r="X557" s="7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5"/>
      <c r="AN557" s="5"/>
    </row>
    <row r="558" spans="14:40" s="1" customFormat="1" ht="12.75" customHeight="1">
      <c r="N558" s="7"/>
      <c r="O558" s="7"/>
      <c r="P558" s="7"/>
      <c r="Q558" s="7"/>
      <c r="R558" s="7"/>
      <c r="S558" s="7"/>
      <c r="T558" s="7"/>
      <c r="U558" s="7"/>
      <c r="V558" s="6"/>
      <c r="W558" s="6"/>
      <c r="X558" s="7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5"/>
      <c r="AN558" s="5"/>
    </row>
    <row r="559" spans="14:40" s="1" customFormat="1" ht="12.75" customHeight="1">
      <c r="N559" s="7"/>
      <c r="O559" s="7"/>
      <c r="P559" s="7"/>
      <c r="Q559" s="7"/>
      <c r="R559" s="7"/>
      <c r="S559" s="7"/>
      <c r="T559" s="7"/>
      <c r="U559" s="7"/>
      <c r="V559" s="6"/>
      <c r="W559" s="6"/>
      <c r="X559" s="7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5"/>
      <c r="AN559" s="5"/>
    </row>
    <row r="560" spans="14:40" s="1" customFormat="1" ht="12.75" customHeight="1">
      <c r="N560" s="7"/>
      <c r="O560" s="7"/>
      <c r="P560" s="7"/>
      <c r="Q560" s="7"/>
      <c r="R560" s="7"/>
      <c r="S560" s="7"/>
      <c r="T560" s="7"/>
      <c r="U560" s="7"/>
      <c r="V560" s="6"/>
      <c r="W560" s="6"/>
      <c r="X560" s="7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5"/>
      <c r="AN560" s="5"/>
    </row>
    <row r="561" spans="14:40" s="1" customFormat="1" ht="12.75" customHeight="1">
      <c r="N561" s="7"/>
      <c r="O561" s="7"/>
      <c r="P561" s="7"/>
      <c r="Q561" s="7"/>
      <c r="R561" s="7"/>
      <c r="S561" s="7"/>
      <c r="T561" s="7"/>
      <c r="U561" s="7"/>
      <c r="V561" s="6"/>
      <c r="W561" s="6"/>
      <c r="X561" s="7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5"/>
      <c r="AN561" s="5"/>
    </row>
    <row r="562" spans="14:40" s="1" customFormat="1" ht="12.75" customHeight="1">
      <c r="N562" s="7"/>
      <c r="O562" s="7"/>
      <c r="P562" s="7"/>
      <c r="Q562" s="7"/>
      <c r="R562" s="7"/>
      <c r="S562" s="7"/>
      <c r="T562" s="7"/>
      <c r="U562" s="7"/>
      <c r="V562" s="6"/>
      <c r="W562" s="6"/>
      <c r="X562" s="7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5"/>
      <c r="AN562" s="5"/>
    </row>
    <row r="563" spans="14:40" s="1" customFormat="1" ht="12.75" customHeight="1">
      <c r="N563" s="7"/>
      <c r="O563" s="7"/>
      <c r="P563" s="7"/>
      <c r="Q563" s="7"/>
      <c r="R563" s="7"/>
      <c r="S563" s="7"/>
      <c r="T563" s="7"/>
      <c r="U563" s="7"/>
      <c r="V563" s="6"/>
      <c r="W563" s="6"/>
      <c r="X563" s="7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5"/>
      <c r="AN563" s="5"/>
    </row>
    <row r="564" spans="14:40" s="1" customFormat="1" ht="12.75" customHeight="1">
      <c r="N564" s="7"/>
      <c r="O564" s="7"/>
      <c r="P564" s="7"/>
      <c r="Q564" s="7"/>
      <c r="R564" s="7"/>
      <c r="S564" s="7"/>
      <c r="T564" s="7"/>
      <c r="U564" s="7"/>
      <c r="V564" s="6"/>
      <c r="W564" s="6"/>
      <c r="X564" s="7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5"/>
      <c r="AN564" s="5"/>
    </row>
    <row r="565" spans="14:40" s="1" customFormat="1" ht="12.75" customHeight="1">
      <c r="N565" s="7"/>
      <c r="O565" s="7"/>
      <c r="P565" s="7"/>
      <c r="Q565" s="7"/>
      <c r="R565" s="7"/>
      <c r="S565" s="7"/>
      <c r="T565" s="7"/>
      <c r="U565" s="7"/>
      <c r="V565" s="6"/>
      <c r="W565" s="6"/>
      <c r="X565" s="7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5"/>
      <c r="AN565" s="5"/>
    </row>
    <row r="566" spans="14:40" s="1" customFormat="1" ht="12.75" customHeight="1">
      <c r="N566" s="7"/>
      <c r="O566" s="7"/>
      <c r="P566" s="7"/>
      <c r="Q566" s="7"/>
      <c r="R566" s="7"/>
      <c r="S566" s="7"/>
      <c r="T566" s="7"/>
      <c r="U566" s="7"/>
      <c r="V566" s="6"/>
      <c r="W566" s="6"/>
      <c r="X566" s="7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5"/>
      <c r="AN566" s="5"/>
    </row>
    <row r="567" spans="14:40" s="1" customFormat="1" ht="12.75" customHeight="1">
      <c r="N567" s="7"/>
      <c r="O567" s="7"/>
      <c r="P567" s="7"/>
      <c r="Q567" s="7"/>
      <c r="R567" s="7"/>
      <c r="S567" s="7"/>
      <c r="T567" s="7"/>
      <c r="U567" s="7"/>
      <c r="V567" s="6"/>
      <c r="W567" s="6"/>
      <c r="X567" s="7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5"/>
      <c r="AN567" s="5"/>
    </row>
    <row r="568" spans="14:40" s="1" customFormat="1" ht="12.75" customHeight="1">
      <c r="N568" s="7"/>
      <c r="O568" s="7"/>
      <c r="P568" s="7"/>
      <c r="Q568" s="7"/>
      <c r="R568" s="7"/>
      <c r="S568" s="7"/>
      <c r="T568" s="7"/>
      <c r="U568" s="7"/>
      <c r="V568" s="6"/>
      <c r="W568" s="6"/>
      <c r="X568" s="7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5"/>
      <c r="AN568" s="5"/>
    </row>
    <row r="569" spans="14:40" s="1" customFormat="1" ht="12.75" customHeight="1">
      <c r="N569" s="7"/>
      <c r="O569" s="7"/>
      <c r="P569" s="7"/>
      <c r="Q569" s="7"/>
      <c r="R569" s="7"/>
      <c r="S569" s="7"/>
      <c r="T569" s="7"/>
      <c r="U569" s="7"/>
      <c r="V569" s="6"/>
      <c r="W569" s="6"/>
      <c r="X569" s="7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5"/>
      <c r="AN569" s="5"/>
    </row>
    <row r="570" spans="14:40" s="1" customFormat="1" ht="12.75" customHeight="1">
      <c r="N570" s="7"/>
      <c r="O570" s="7"/>
      <c r="P570" s="7"/>
      <c r="Q570" s="7"/>
      <c r="R570" s="7"/>
      <c r="S570" s="7"/>
      <c r="T570" s="7"/>
      <c r="U570" s="7"/>
      <c r="V570" s="6"/>
      <c r="W570" s="6"/>
      <c r="X570" s="7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5"/>
      <c r="AN570" s="5"/>
    </row>
    <row r="571" spans="14:40" s="1" customFormat="1" ht="12.75" customHeight="1">
      <c r="N571" s="7"/>
      <c r="O571" s="7"/>
      <c r="P571" s="7"/>
      <c r="Q571" s="7"/>
      <c r="R571" s="7"/>
      <c r="S571" s="7"/>
      <c r="T571" s="7"/>
      <c r="U571" s="7"/>
      <c r="V571" s="6"/>
      <c r="W571" s="6"/>
      <c r="X571" s="7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5"/>
      <c r="AN571" s="5"/>
    </row>
    <row r="572" spans="14:40" s="1" customFormat="1" ht="12.75" customHeight="1">
      <c r="N572" s="7"/>
      <c r="O572" s="7"/>
      <c r="P572" s="7"/>
      <c r="Q572" s="7"/>
      <c r="R572" s="7"/>
      <c r="S572" s="7"/>
      <c r="T572" s="7"/>
      <c r="U572" s="7"/>
      <c r="V572" s="6"/>
      <c r="W572" s="6"/>
      <c r="X572" s="7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5"/>
      <c r="AN572" s="5"/>
    </row>
    <row r="573" spans="14:40" s="1" customFormat="1" ht="12.75" customHeight="1">
      <c r="N573" s="7"/>
      <c r="O573" s="7"/>
      <c r="P573" s="7"/>
      <c r="Q573" s="7"/>
      <c r="R573" s="7"/>
      <c r="S573" s="7"/>
      <c r="T573" s="7"/>
      <c r="U573" s="7"/>
      <c r="V573" s="6"/>
      <c r="W573" s="6"/>
      <c r="X573" s="7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5"/>
      <c r="AN573" s="5"/>
    </row>
    <row r="574" spans="14:40" s="1" customFormat="1" ht="12.75" customHeight="1">
      <c r="N574" s="7"/>
      <c r="O574" s="7"/>
      <c r="P574" s="7"/>
      <c r="Q574" s="7"/>
      <c r="R574" s="7"/>
      <c r="S574" s="7"/>
      <c r="T574" s="7"/>
      <c r="U574" s="7"/>
      <c r="V574" s="6"/>
      <c r="W574" s="6"/>
      <c r="X574" s="7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5"/>
      <c r="AN574" s="5"/>
    </row>
    <row r="575" spans="14:40" s="1" customFormat="1" ht="12.75" customHeight="1">
      <c r="N575" s="7"/>
      <c r="O575" s="7"/>
      <c r="P575" s="7"/>
      <c r="Q575" s="7"/>
      <c r="R575" s="7"/>
      <c r="S575" s="7"/>
      <c r="T575" s="7"/>
      <c r="U575" s="7"/>
      <c r="V575" s="6"/>
      <c r="W575" s="6"/>
      <c r="X575" s="7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5"/>
      <c r="AN575" s="5"/>
    </row>
    <row r="576" spans="14:40" s="1" customFormat="1" ht="12.75" customHeight="1">
      <c r="N576" s="7"/>
      <c r="O576" s="7"/>
      <c r="P576" s="7"/>
      <c r="Q576" s="7"/>
      <c r="R576" s="7"/>
      <c r="S576" s="7"/>
      <c r="T576" s="7"/>
      <c r="U576" s="7"/>
      <c r="V576" s="6"/>
      <c r="W576" s="6"/>
      <c r="X576" s="7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5"/>
      <c r="AN576" s="5"/>
    </row>
    <row r="577" spans="14:40" s="1" customFormat="1" ht="13.5">
      <c r="N577" s="7"/>
      <c r="O577" s="7"/>
      <c r="P577" s="7"/>
      <c r="Q577" s="7"/>
      <c r="R577" s="7"/>
      <c r="S577" s="7"/>
      <c r="T577" s="7"/>
      <c r="U577" s="7"/>
      <c r="V577" s="6"/>
      <c r="W577" s="6"/>
      <c r="X577" s="7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5"/>
      <c r="AN577" s="5"/>
    </row>
    <row r="578" spans="14:40" s="1" customFormat="1" ht="13.5">
      <c r="N578" s="7"/>
      <c r="O578" s="7"/>
      <c r="P578" s="7"/>
      <c r="Q578" s="7"/>
      <c r="R578" s="7"/>
      <c r="S578" s="7"/>
      <c r="T578" s="7"/>
      <c r="U578" s="7"/>
      <c r="V578" s="6"/>
      <c r="W578" s="6"/>
      <c r="X578" s="7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5"/>
      <c r="AN578" s="5"/>
    </row>
    <row r="579" spans="14:40" s="1" customFormat="1" ht="13.5">
      <c r="N579" s="7"/>
      <c r="O579" s="7"/>
      <c r="P579" s="7"/>
      <c r="Q579" s="7"/>
      <c r="R579" s="7"/>
      <c r="S579" s="7"/>
      <c r="T579" s="7"/>
      <c r="U579" s="7"/>
      <c r="V579" s="6"/>
      <c r="W579" s="6"/>
      <c r="X579" s="7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5"/>
      <c r="AN579" s="5"/>
    </row>
    <row r="580" spans="14:40" s="1" customFormat="1" ht="13.5">
      <c r="N580" s="7"/>
      <c r="O580" s="7"/>
      <c r="P580" s="7"/>
      <c r="Q580" s="7"/>
      <c r="R580" s="7"/>
      <c r="S580" s="7"/>
      <c r="T580" s="7"/>
      <c r="U580" s="7"/>
      <c r="V580" s="6"/>
      <c r="W580" s="6"/>
      <c r="X580" s="7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5"/>
      <c r="AN580" s="5"/>
    </row>
    <row r="581" spans="14:40" s="1" customFormat="1" ht="13.5">
      <c r="N581" s="7"/>
      <c r="O581" s="7"/>
      <c r="P581" s="7"/>
      <c r="Q581" s="7"/>
      <c r="R581" s="7"/>
      <c r="S581" s="7"/>
      <c r="T581" s="7"/>
      <c r="U581" s="7"/>
      <c r="V581" s="6"/>
      <c r="W581" s="6"/>
      <c r="X581" s="7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5"/>
      <c r="AN581" s="5"/>
    </row>
    <row r="582" spans="14:40" s="1" customFormat="1" ht="13.5">
      <c r="N582" s="7"/>
      <c r="O582" s="7"/>
      <c r="P582" s="7"/>
      <c r="Q582" s="7"/>
      <c r="R582" s="7"/>
      <c r="S582" s="7"/>
      <c r="T582" s="7"/>
      <c r="U582" s="7"/>
      <c r="V582" s="6"/>
      <c r="W582" s="6"/>
      <c r="X582" s="7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5"/>
      <c r="AN582" s="5"/>
    </row>
    <row r="583" spans="14:40" s="1" customFormat="1" ht="13.5">
      <c r="N583" s="7"/>
      <c r="O583" s="7"/>
      <c r="P583" s="7"/>
      <c r="Q583" s="7"/>
      <c r="R583" s="7"/>
      <c r="S583" s="7"/>
      <c r="T583" s="7"/>
      <c r="U583" s="7"/>
      <c r="V583" s="6"/>
      <c r="W583" s="6"/>
      <c r="X583" s="7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5"/>
      <c r="AN583" s="5"/>
    </row>
    <row r="584" spans="14:40" s="1" customFormat="1" ht="13.5">
      <c r="N584" s="7"/>
      <c r="O584" s="7"/>
      <c r="P584" s="7"/>
      <c r="Q584" s="7"/>
      <c r="R584" s="7"/>
      <c r="S584" s="7"/>
      <c r="T584" s="7"/>
      <c r="U584" s="7"/>
      <c r="V584" s="6"/>
      <c r="W584" s="6"/>
      <c r="X584" s="7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5"/>
      <c r="AN584" s="5"/>
    </row>
    <row r="585" spans="14:40" s="1" customFormat="1" ht="13.5">
      <c r="N585" s="7"/>
      <c r="O585" s="7"/>
      <c r="P585" s="7"/>
      <c r="Q585" s="7"/>
      <c r="R585" s="7"/>
      <c r="S585" s="7"/>
      <c r="T585" s="7"/>
      <c r="U585" s="7"/>
      <c r="V585" s="6"/>
      <c r="W585" s="6"/>
      <c r="X585" s="7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5"/>
      <c r="AN585" s="5"/>
    </row>
    <row r="586" spans="14:40" s="1" customFormat="1" ht="13.5">
      <c r="N586" s="7"/>
      <c r="O586" s="7"/>
      <c r="P586" s="7"/>
      <c r="Q586" s="7"/>
      <c r="R586" s="7"/>
      <c r="S586" s="7"/>
      <c r="T586" s="7"/>
      <c r="U586" s="7"/>
      <c r="V586" s="6"/>
      <c r="W586" s="6"/>
      <c r="X586" s="7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5"/>
      <c r="AN586" s="5"/>
    </row>
    <row r="587" spans="14:40" s="1" customFormat="1" ht="13.5">
      <c r="N587" s="7"/>
      <c r="O587" s="7"/>
      <c r="P587" s="7"/>
      <c r="Q587" s="7"/>
      <c r="R587" s="7"/>
      <c r="S587" s="7"/>
      <c r="T587" s="7"/>
      <c r="U587" s="7"/>
      <c r="V587" s="6"/>
      <c r="W587" s="6"/>
      <c r="X587" s="7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5"/>
      <c r="AN587" s="5"/>
    </row>
    <row r="588" spans="14:40" s="1" customFormat="1" ht="13.5">
      <c r="N588" s="7"/>
      <c r="O588" s="7"/>
      <c r="P588" s="7"/>
      <c r="Q588" s="7"/>
      <c r="R588" s="7"/>
      <c r="S588" s="7"/>
      <c r="T588" s="7"/>
      <c r="U588" s="7"/>
      <c r="V588" s="6"/>
      <c r="W588" s="6"/>
      <c r="X588" s="7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5"/>
      <c r="AN588" s="5"/>
    </row>
    <row r="589" spans="14:40" s="1" customFormat="1" ht="13.5">
      <c r="N589" s="7"/>
      <c r="O589" s="7"/>
      <c r="P589" s="7"/>
      <c r="Q589" s="7"/>
      <c r="R589" s="7"/>
      <c r="S589" s="7"/>
      <c r="T589" s="7"/>
      <c r="U589" s="7"/>
      <c r="V589" s="6"/>
      <c r="W589" s="6"/>
      <c r="X589" s="7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5"/>
      <c r="AN589" s="5"/>
    </row>
    <row r="590" spans="14:40" s="1" customFormat="1" ht="13.5">
      <c r="N590" s="7"/>
      <c r="O590" s="7"/>
      <c r="P590" s="7"/>
      <c r="Q590" s="7"/>
      <c r="R590" s="7"/>
      <c r="S590" s="7"/>
      <c r="T590" s="7"/>
      <c r="U590" s="7"/>
      <c r="V590" s="6"/>
      <c r="W590" s="6"/>
      <c r="X590" s="7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5"/>
      <c r="AN590" s="5"/>
    </row>
    <row r="591" spans="14:40" s="1" customFormat="1" ht="13.5">
      <c r="N591" s="7"/>
      <c r="O591" s="7"/>
      <c r="P591" s="7"/>
      <c r="Q591" s="7"/>
      <c r="R591" s="7"/>
      <c r="S591" s="7"/>
      <c r="T591" s="7"/>
      <c r="U591" s="7"/>
      <c r="V591" s="6"/>
      <c r="W591" s="6"/>
      <c r="X591" s="7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5"/>
      <c r="AN591" s="5"/>
    </row>
    <row r="592" spans="14:40" s="1" customFormat="1" ht="13.5">
      <c r="N592" s="7"/>
      <c r="O592" s="7"/>
      <c r="P592" s="7"/>
      <c r="Q592" s="7"/>
      <c r="R592" s="7"/>
      <c r="S592" s="7"/>
      <c r="T592" s="7"/>
      <c r="U592" s="7"/>
      <c r="V592" s="6"/>
      <c r="W592" s="6"/>
      <c r="X592" s="7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5"/>
      <c r="AN592" s="5"/>
    </row>
    <row r="593" spans="14:40" s="1" customFormat="1" ht="13.5">
      <c r="N593" s="7"/>
      <c r="O593" s="7"/>
      <c r="P593" s="7"/>
      <c r="Q593" s="7"/>
      <c r="R593" s="7"/>
      <c r="S593" s="7"/>
      <c r="T593" s="7"/>
      <c r="U593" s="7"/>
      <c r="V593" s="6"/>
      <c r="W593" s="6"/>
      <c r="X593" s="7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5"/>
      <c r="AN593" s="5"/>
    </row>
    <row r="594" spans="14:40" s="1" customFormat="1" ht="13.5">
      <c r="N594" s="7"/>
      <c r="O594" s="7"/>
      <c r="P594" s="7"/>
      <c r="Q594" s="7"/>
      <c r="R594" s="7"/>
      <c r="S594" s="7"/>
      <c r="T594" s="7"/>
      <c r="U594" s="7"/>
      <c r="V594" s="6"/>
      <c r="W594" s="6"/>
      <c r="X594" s="7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5"/>
      <c r="AN594" s="5"/>
    </row>
    <row r="595" spans="14:40" s="1" customFormat="1" ht="13.5">
      <c r="N595" s="7"/>
      <c r="O595" s="7"/>
      <c r="P595" s="7"/>
      <c r="Q595" s="7"/>
      <c r="R595" s="7"/>
      <c r="S595" s="7"/>
      <c r="T595" s="7"/>
      <c r="U595" s="7"/>
      <c r="V595" s="6"/>
      <c r="W595" s="6"/>
      <c r="X595" s="7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5"/>
      <c r="AN595" s="5"/>
    </row>
    <row r="596" spans="14:40" s="1" customFormat="1" ht="13.5">
      <c r="N596" s="7"/>
      <c r="O596" s="7"/>
      <c r="P596" s="7"/>
      <c r="Q596" s="7"/>
      <c r="R596" s="7"/>
      <c r="S596" s="7"/>
      <c r="T596" s="7"/>
      <c r="U596" s="7"/>
      <c r="V596" s="6"/>
      <c r="W596" s="6"/>
      <c r="X596" s="7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5"/>
      <c r="AN596" s="5"/>
    </row>
    <row r="597" spans="14:40" s="1" customFormat="1" ht="13.5">
      <c r="N597" s="7"/>
      <c r="O597" s="7"/>
      <c r="P597" s="7"/>
      <c r="Q597" s="7"/>
      <c r="R597" s="7"/>
      <c r="S597" s="7"/>
      <c r="T597" s="7"/>
      <c r="U597" s="7"/>
      <c r="V597" s="6"/>
      <c r="W597" s="6"/>
      <c r="X597" s="7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5"/>
      <c r="AN597" s="5"/>
    </row>
    <row r="598" spans="14:40" s="1" customFormat="1" ht="13.5">
      <c r="N598" s="7"/>
      <c r="O598" s="7"/>
      <c r="P598" s="7"/>
      <c r="Q598" s="7"/>
      <c r="R598" s="7"/>
      <c r="S598" s="7"/>
      <c r="T598" s="7"/>
      <c r="U598" s="7"/>
      <c r="V598" s="6"/>
      <c r="W598" s="6"/>
      <c r="X598" s="7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5"/>
      <c r="AN598" s="5"/>
    </row>
    <row r="599" spans="14:40" s="1" customFormat="1" ht="13.5">
      <c r="N599" s="7"/>
      <c r="O599" s="7"/>
      <c r="P599" s="7"/>
      <c r="Q599" s="7"/>
      <c r="R599" s="7"/>
      <c r="S599" s="7"/>
      <c r="T599" s="7"/>
      <c r="U599" s="7"/>
      <c r="V599" s="6"/>
      <c r="W599" s="6"/>
      <c r="X599" s="7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5"/>
      <c r="AN599" s="5"/>
    </row>
    <row r="600" spans="14:40" s="1" customFormat="1" ht="13.5">
      <c r="N600" s="7"/>
      <c r="O600" s="7"/>
      <c r="P600" s="7"/>
      <c r="Q600" s="7"/>
      <c r="R600" s="7"/>
      <c r="S600" s="7"/>
      <c r="T600" s="7"/>
      <c r="U600" s="7"/>
      <c r="V600" s="6"/>
      <c r="W600" s="6"/>
      <c r="X600" s="7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5"/>
      <c r="AN600" s="5"/>
    </row>
    <row r="601" spans="14:40" s="1" customFormat="1" ht="13.5">
      <c r="N601" s="7"/>
      <c r="O601" s="7"/>
      <c r="P601" s="7"/>
      <c r="Q601" s="7"/>
      <c r="R601" s="7"/>
      <c r="S601" s="7"/>
      <c r="T601" s="7"/>
      <c r="U601" s="7"/>
      <c r="V601" s="6"/>
      <c r="W601" s="6"/>
      <c r="X601" s="7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5"/>
      <c r="AN601" s="5"/>
    </row>
    <row r="602" spans="14:40" s="1" customFormat="1" ht="13.5">
      <c r="N602" s="7"/>
      <c r="O602" s="7"/>
      <c r="P602" s="7"/>
      <c r="Q602" s="7"/>
      <c r="R602" s="7"/>
      <c r="S602" s="7"/>
      <c r="T602" s="7"/>
      <c r="U602" s="7"/>
      <c r="V602" s="6"/>
      <c r="W602" s="6"/>
      <c r="X602" s="7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5"/>
      <c r="AN602" s="5"/>
    </row>
    <row r="603" spans="14:40" s="1" customFormat="1" ht="13.5">
      <c r="N603" s="7"/>
      <c r="O603" s="7"/>
      <c r="P603" s="7"/>
      <c r="Q603" s="7"/>
      <c r="R603" s="7"/>
      <c r="S603" s="7"/>
      <c r="T603" s="7"/>
      <c r="U603" s="7"/>
      <c r="V603" s="6"/>
      <c r="W603" s="6"/>
      <c r="X603" s="7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5"/>
      <c r="AN603" s="5"/>
    </row>
    <row r="604" spans="14:40" s="1" customFormat="1" ht="13.5">
      <c r="N604" s="7"/>
      <c r="O604" s="7"/>
      <c r="P604" s="7"/>
      <c r="Q604" s="7"/>
      <c r="R604" s="7"/>
      <c r="S604" s="7"/>
      <c r="T604" s="7"/>
      <c r="U604" s="7"/>
      <c r="V604" s="6"/>
      <c r="W604" s="6"/>
      <c r="X604" s="7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5"/>
      <c r="AN604" s="5"/>
    </row>
    <row r="605" spans="14:40" s="1" customFormat="1" ht="13.5">
      <c r="N605" s="7"/>
      <c r="O605" s="7"/>
      <c r="P605" s="7"/>
      <c r="Q605" s="7"/>
      <c r="R605" s="7"/>
      <c r="S605" s="7"/>
      <c r="T605" s="7"/>
      <c r="U605" s="7"/>
      <c r="V605" s="6"/>
      <c r="W605" s="6"/>
      <c r="X605" s="7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5"/>
      <c r="AN605" s="5"/>
    </row>
    <row r="606" spans="14:40" s="1" customFormat="1" ht="13.5">
      <c r="N606" s="7"/>
      <c r="O606" s="7"/>
      <c r="P606" s="7"/>
      <c r="Q606" s="7"/>
      <c r="R606" s="7"/>
      <c r="S606" s="7"/>
      <c r="T606" s="7"/>
      <c r="U606" s="7"/>
      <c r="V606" s="6"/>
      <c r="W606" s="6"/>
      <c r="X606" s="7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5"/>
      <c r="AN606" s="5"/>
    </row>
    <row r="607" spans="14:40" s="1" customFormat="1" ht="13.5">
      <c r="N607" s="7"/>
      <c r="O607" s="7"/>
      <c r="P607" s="7"/>
      <c r="Q607" s="7"/>
      <c r="R607" s="7"/>
      <c r="S607" s="7"/>
      <c r="T607" s="7"/>
      <c r="U607" s="7"/>
      <c r="V607" s="6"/>
      <c r="W607" s="6"/>
      <c r="X607" s="7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5"/>
      <c r="AN607" s="5"/>
    </row>
    <row r="608" spans="14:40" s="1" customFormat="1" ht="13.5">
      <c r="N608" s="7"/>
      <c r="O608" s="7"/>
      <c r="P608" s="7"/>
      <c r="Q608" s="7"/>
      <c r="R608" s="7"/>
      <c r="S608" s="7"/>
      <c r="T608" s="7"/>
      <c r="U608" s="7"/>
      <c r="V608" s="6"/>
      <c r="W608" s="6"/>
      <c r="X608" s="7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5"/>
      <c r="AN608" s="5"/>
    </row>
    <row r="609" spans="14:40" s="1" customFormat="1" ht="13.5">
      <c r="N609" s="7"/>
      <c r="O609" s="7"/>
      <c r="P609" s="7"/>
      <c r="Q609" s="7"/>
      <c r="R609" s="7"/>
      <c r="S609" s="7"/>
      <c r="T609" s="7"/>
      <c r="U609" s="7"/>
      <c r="V609" s="6"/>
      <c r="W609" s="6"/>
      <c r="X609" s="7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5"/>
      <c r="AN609" s="5"/>
    </row>
    <row r="610" spans="14:40" s="1" customFormat="1" ht="13.5">
      <c r="N610" s="7"/>
      <c r="O610" s="7"/>
      <c r="P610" s="7"/>
      <c r="Q610" s="7"/>
      <c r="R610" s="7"/>
      <c r="S610" s="7"/>
      <c r="T610" s="7"/>
      <c r="U610" s="7"/>
      <c r="V610" s="6"/>
      <c r="W610" s="6"/>
      <c r="X610" s="7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5"/>
      <c r="AN610" s="5"/>
    </row>
    <row r="611" spans="14:40" s="1" customFormat="1" ht="13.5">
      <c r="N611" s="7"/>
      <c r="O611" s="7"/>
      <c r="P611" s="7"/>
      <c r="Q611" s="7"/>
      <c r="R611" s="7"/>
      <c r="S611" s="7"/>
      <c r="T611" s="7"/>
      <c r="U611" s="7"/>
      <c r="V611" s="6"/>
      <c r="W611" s="6"/>
      <c r="X611" s="7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5"/>
      <c r="AN611" s="5"/>
    </row>
    <row r="612" spans="14:40" s="1" customFormat="1" ht="13.5">
      <c r="N612" s="7"/>
      <c r="O612" s="7"/>
      <c r="P612" s="7"/>
      <c r="Q612" s="7"/>
      <c r="R612" s="7"/>
      <c r="S612" s="7"/>
      <c r="T612" s="7"/>
      <c r="U612" s="7"/>
      <c r="V612" s="6"/>
      <c r="W612" s="6"/>
      <c r="X612" s="7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5"/>
      <c r="AN612" s="5"/>
    </row>
    <row r="613" spans="14:40" s="1" customFormat="1" ht="13.5">
      <c r="N613" s="7"/>
      <c r="O613" s="7"/>
      <c r="P613" s="7"/>
      <c r="Q613" s="7"/>
      <c r="R613" s="7"/>
      <c r="S613" s="7"/>
      <c r="T613" s="7"/>
      <c r="U613" s="7"/>
      <c r="V613" s="6"/>
      <c r="W613" s="6"/>
      <c r="X613" s="7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5"/>
      <c r="AN613" s="5"/>
    </row>
    <row r="614" spans="14:40" s="1" customFormat="1" ht="13.5">
      <c r="N614" s="7"/>
      <c r="O614" s="7"/>
      <c r="P614" s="7"/>
      <c r="Q614" s="7"/>
      <c r="R614" s="7"/>
      <c r="S614" s="7"/>
      <c r="T614" s="7"/>
      <c r="U614" s="7"/>
      <c r="V614" s="6"/>
      <c r="W614" s="6"/>
      <c r="X614" s="7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5"/>
      <c r="AN614" s="5"/>
    </row>
    <row r="615" spans="14:40" s="1" customFormat="1" ht="13.5">
      <c r="N615" s="7"/>
      <c r="O615" s="7"/>
      <c r="P615" s="7"/>
      <c r="Q615" s="7"/>
      <c r="R615" s="7"/>
      <c r="S615" s="7"/>
      <c r="T615" s="7"/>
      <c r="U615" s="7"/>
      <c r="V615" s="6"/>
      <c r="W615" s="6"/>
      <c r="X615" s="7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5"/>
      <c r="AN615" s="5"/>
    </row>
    <row r="616" spans="14:40" s="1" customFormat="1" ht="13.5">
      <c r="N616" s="7"/>
      <c r="O616" s="7"/>
      <c r="P616" s="7"/>
      <c r="Q616" s="7"/>
      <c r="R616" s="7"/>
      <c r="S616" s="7"/>
      <c r="T616" s="7"/>
      <c r="U616" s="7"/>
      <c r="V616" s="6"/>
      <c r="W616" s="6"/>
      <c r="X616" s="7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5"/>
      <c r="AN616" s="5"/>
    </row>
    <row r="617" spans="14:40" s="1" customFormat="1" ht="13.5">
      <c r="N617" s="7"/>
      <c r="O617" s="7"/>
      <c r="P617" s="7"/>
      <c r="Q617" s="7"/>
      <c r="R617" s="7"/>
      <c r="S617" s="7"/>
      <c r="T617" s="7"/>
      <c r="U617" s="7"/>
      <c r="V617" s="6"/>
      <c r="W617" s="6"/>
      <c r="X617" s="7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5"/>
      <c r="AN617" s="5"/>
    </row>
    <row r="618" spans="14:40" s="1" customFormat="1" ht="13.5">
      <c r="N618" s="7"/>
      <c r="O618" s="7"/>
      <c r="P618" s="7"/>
      <c r="Q618" s="7"/>
      <c r="R618" s="7"/>
      <c r="S618" s="7"/>
      <c r="T618" s="7"/>
      <c r="U618" s="7"/>
      <c r="V618" s="6"/>
      <c r="W618" s="6"/>
      <c r="X618" s="7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5"/>
      <c r="AN618" s="5"/>
    </row>
    <row r="619" spans="14:40" s="1" customFormat="1" ht="13.5">
      <c r="N619" s="7"/>
      <c r="O619" s="7"/>
      <c r="P619" s="7"/>
      <c r="Q619" s="7"/>
      <c r="R619" s="7"/>
      <c r="S619" s="7"/>
      <c r="T619" s="7"/>
      <c r="U619" s="7"/>
      <c r="V619" s="6"/>
      <c r="W619" s="6"/>
      <c r="X619" s="7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5"/>
      <c r="AN619" s="5"/>
    </row>
    <row r="620" spans="14:40" s="1" customFormat="1" ht="13.5">
      <c r="N620" s="7"/>
      <c r="O620" s="7"/>
      <c r="P620" s="7"/>
      <c r="Q620" s="7"/>
      <c r="R620" s="7"/>
      <c r="S620" s="7"/>
      <c r="T620" s="7"/>
      <c r="U620" s="7"/>
      <c r="V620" s="6"/>
      <c r="W620" s="6"/>
      <c r="X620" s="7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5"/>
      <c r="AN620" s="5"/>
    </row>
    <row r="621" spans="14:40" s="1" customFormat="1" ht="13.5">
      <c r="N621" s="7"/>
      <c r="O621" s="7"/>
      <c r="P621" s="7"/>
      <c r="Q621" s="7"/>
      <c r="R621" s="7"/>
      <c r="S621" s="7"/>
      <c r="T621" s="7"/>
      <c r="U621" s="7"/>
      <c r="V621" s="6"/>
      <c r="W621" s="6"/>
      <c r="X621" s="7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5"/>
      <c r="AN621" s="5"/>
    </row>
    <row r="622" spans="14:40" s="1" customFormat="1" ht="13.5">
      <c r="N622" s="7"/>
      <c r="O622" s="7"/>
      <c r="P622" s="7"/>
      <c r="Q622" s="7"/>
      <c r="R622" s="7"/>
      <c r="S622" s="7"/>
      <c r="T622" s="7"/>
      <c r="U622" s="7"/>
      <c r="V622" s="6"/>
      <c r="W622" s="6"/>
      <c r="X622" s="7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5"/>
      <c r="AN622" s="5"/>
    </row>
    <row r="623" spans="14:40" s="1" customFormat="1" ht="13.5">
      <c r="N623" s="7"/>
      <c r="O623" s="7"/>
      <c r="P623" s="7"/>
      <c r="Q623" s="7"/>
      <c r="R623" s="7"/>
      <c r="S623" s="7"/>
      <c r="T623" s="7"/>
      <c r="U623" s="7"/>
      <c r="V623" s="6"/>
      <c r="W623" s="6"/>
      <c r="X623" s="7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5"/>
      <c r="AN623" s="5"/>
    </row>
    <row r="624" spans="14:40" s="1" customFormat="1" ht="13.5">
      <c r="N624" s="7"/>
      <c r="O624" s="7"/>
      <c r="P624" s="7"/>
      <c r="Q624" s="7"/>
      <c r="R624" s="7"/>
      <c r="S624" s="7"/>
      <c r="T624" s="7"/>
      <c r="U624" s="7"/>
      <c r="V624" s="6"/>
      <c r="W624" s="6"/>
      <c r="X624" s="7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5"/>
      <c r="AN624" s="5"/>
    </row>
    <row r="625" spans="14:40" s="1" customFormat="1" ht="13.5">
      <c r="N625" s="7"/>
      <c r="O625" s="7"/>
      <c r="P625" s="7"/>
      <c r="Q625" s="7"/>
      <c r="R625" s="7"/>
      <c r="S625" s="7"/>
      <c r="T625" s="7"/>
      <c r="U625" s="7"/>
      <c r="V625" s="6"/>
      <c r="W625" s="6"/>
      <c r="X625" s="7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5"/>
      <c r="AN625" s="5"/>
    </row>
    <row r="626" spans="14:40" s="1" customFormat="1" ht="13.5">
      <c r="N626" s="7"/>
      <c r="O626" s="7"/>
      <c r="P626" s="7"/>
      <c r="Q626" s="7"/>
      <c r="R626" s="7"/>
      <c r="S626" s="7"/>
      <c r="T626" s="7"/>
      <c r="U626" s="7"/>
      <c r="V626" s="6"/>
      <c r="W626" s="6"/>
      <c r="X626" s="7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5"/>
      <c r="AN626" s="5"/>
    </row>
    <row r="627" spans="14:40" s="1" customFormat="1" ht="13.5">
      <c r="N627" s="7"/>
      <c r="O627" s="7"/>
      <c r="P627" s="7"/>
      <c r="Q627" s="7"/>
      <c r="R627" s="7"/>
      <c r="S627" s="7"/>
      <c r="T627" s="7"/>
      <c r="U627" s="7"/>
      <c r="V627" s="6"/>
      <c r="W627" s="6"/>
      <c r="X627" s="7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5"/>
      <c r="AN627" s="5"/>
    </row>
    <row r="628" spans="14:40" s="1" customFormat="1" ht="13.5">
      <c r="N628" s="7"/>
      <c r="O628" s="7"/>
      <c r="P628" s="7"/>
      <c r="Q628" s="7"/>
      <c r="R628" s="7"/>
      <c r="S628" s="7"/>
      <c r="T628" s="7"/>
      <c r="U628" s="7"/>
      <c r="V628" s="6"/>
      <c r="W628" s="6"/>
      <c r="X628" s="7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5"/>
      <c r="AN628" s="5"/>
    </row>
    <row r="629" spans="14:40" s="1" customFormat="1" ht="13.5">
      <c r="N629" s="7"/>
      <c r="O629" s="7"/>
      <c r="P629" s="7"/>
      <c r="Q629" s="7"/>
      <c r="R629" s="7"/>
      <c r="S629" s="7"/>
      <c r="T629" s="7"/>
      <c r="U629" s="7"/>
      <c r="V629" s="6"/>
      <c r="W629" s="6"/>
      <c r="X629" s="7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5"/>
      <c r="AN629" s="5"/>
    </row>
    <row r="630" spans="14:40" s="1" customFormat="1" ht="13.5">
      <c r="N630" s="7"/>
      <c r="O630" s="7"/>
      <c r="P630" s="7"/>
      <c r="Q630" s="7"/>
      <c r="R630" s="7"/>
      <c r="S630" s="7"/>
      <c r="T630" s="7"/>
      <c r="U630" s="7"/>
      <c r="V630" s="6"/>
      <c r="W630" s="6"/>
      <c r="X630" s="7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5"/>
      <c r="AN630" s="5"/>
    </row>
    <row r="631" spans="14:40" s="1" customFormat="1" ht="13.5">
      <c r="N631" s="7"/>
      <c r="O631" s="7"/>
      <c r="P631" s="7"/>
      <c r="Q631" s="7"/>
      <c r="R631" s="7"/>
      <c r="S631" s="7"/>
      <c r="T631" s="7"/>
      <c r="U631" s="7"/>
      <c r="V631" s="6"/>
      <c r="W631" s="6"/>
      <c r="X631" s="7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5"/>
      <c r="AN631" s="5"/>
    </row>
    <row r="632" spans="14:40" s="1" customFormat="1" ht="13.5">
      <c r="N632" s="7"/>
      <c r="O632" s="7"/>
      <c r="P632" s="7"/>
      <c r="Q632" s="7"/>
      <c r="R632" s="7"/>
      <c r="S632" s="7"/>
      <c r="T632" s="7"/>
      <c r="U632" s="7"/>
      <c r="V632" s="6"/>
      <c r="W632" s="6"/>
      <c r="X632" s="7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5"/>
      <c r="AN632" s="5"/>
    </row>
    <row r="633" spans="14:40" s="1" customFormat="1" ht="13.5">
      <c r="N633" s="7"/>
      <c r="O633" s="7"/>
      <c r="P633" s="7"/>
      <c r="Q633" s="7"/>
      <c r="R633" s="7"/>
      <c r="S633" s="7"/>
      <c r="T633" s="7"/>
      <c r="U633" s="7"/>
      <c r="V633" s="6"/>
      <c r="W633" s="6"/>
      <c r="X633" s="7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5"/>
      <c r="AN633" s="5"/>
    </row>
    <row r="634" spans="14:40" s="1" customFormat="1" ht="13.5">
      <c r="N634" s="7"/>
      <c r="O634" s="7"/>
      <c r="P634" s="7"/>
      <c r="Q634" s="7"/>
      <c r="R634" s="7"/>
      <c r="S634" s="7"/>
      <c r="T634" s="7"/>
      <c r="U634" s="7"/>
      <c r="V634" s="6"/>
      <c r="W634" s="6"/>
      <c r="X634" s="7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5"/>
      <c r="AN634" s="5"/>
    </row>
    <row r="635" spans="14:40" s="1" customFormat="1" ht="13.5">
      <c r="N635" s="7"/>
      <c r="O635" s="7"/>
      <c r="P635" s="7"/>
      <c r="Q635" s="7"/>
      <c r="R635" s="7"/>
      <c r="S635" s="7"/>
      <c r="T635" s="7"/>
      <c r="U635" s="7"/>
      <c r="V635" s="6"/>
      <c r="W635" s="6"/>
      <c r="X635" s="7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5"/>
      <c r="AN635" s="5"/>
    </row>
    <row r="636" spans="14:40" s="1" customFormat="1" ht="13.5">
      <c r="N636" s="7"/>
      <c r="O636" s="7"/>
      <c r="P636" s="7"/>
      <c r="Q636" s="7"/>
      <c r="R636" s="7"/>
      <c r="S636" s="7"/>
      <c r="T636" s="7"/>
      <c r="U636" s="7"/>
      <c r="V636" s="6"/>
      <c r="W636" s="6"/>
      <c r="X636" s="7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5"/>
      <c r="AN636" s="5"/>
    </row>
    <row r="637" spans="14:40" s="1" customFormat="1" ht="13.5">
      <c r="N637" s="7"/>
      <c r="O637" s="7"/>
      <c r="P637" s="7"/>
      <c r="Q637" s="7"/>
      <c r="R637" s="7"/>
      <c r="S637" s="7"/>
      <c r="T637" s="7"/>
      <c r="U637" s="7"/>
      <c r="V637" s="6"/>
      <c r="W637" s="6"/>
      <c r="X637" s="7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5"/>
      <c r="AN637" s="5"/>
    </row>
    <row r="638" spans="14:40" s="1" customFormat="1" ht="13.5">
      <c r="N638" s="7"/>
      <c r="O638" s="7"/>
      <c r="P638" s="7"/>
      <c r="Q638" s="7"/>
      <c r="R638" s="7"/>
      <c r="S638" s="7"/>
      <c r="T638" s="7"/>
      <c r="U638" s="7"/>
      <c r="V638" s="6"/>
      <c r="W638" s="6"/>
      <c r="X638" s="7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5"/>
      <c r="AN638" s="5"/>
    </row>
    <row r="639" spans="14:40" s="1" customFormat="1" ht="13.5">
      <c r="N639" s="7"/>
      <c r="O639" s="7"/>
      <c r="P639" s="7"/>
      <c r="Q639" s="7"/>
      <c r="R639" s="7"/>
      <c r="S639" s="7"/>
      <c r="T639" s="7"/>
      <c r="U639" s="7"/>
      <c r="V639" s="6"/>
      <c r="W639" s="6"/>
      <c r="X639" s="7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5"/>
      <c r="AN639" s="5"/>
    </row>
    <row r="640" spans="14:40" s="1" customFormat="1" ht="13.5">
      <c r="N640" s="7"/>
      <c r="O640" s="7"/>
      <c r="P640" s="7"/>
      <c r="Q640" s="7"/>
      <c r="R640" s="7"/>
      <c r="S640" s="7"/>
      <c r="T640" s="7"/>
      <c r="U640" s="7"/>
      <c r="V640" s="6"/>
      <c r="W640" s="6"/>
      <c r="X640" s="7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5"/>
      <c r="AN640" s="5"/>
    </row>
    <row r="641" spans="14:40" s="1" customFormat="1" ht="13.5">
      <c r="N641" s="7"/>
      <c r="O641" s="7"/>
      <c r="P641" s="7"/>
      <c r="Q641" s="7"/>
      <c r="R641" s="7"/>
      <c r="S641" s="7"/>
      <c r="T641" s="7"/>
      <c r="U641" s="7"/>
      <c r="V641" s="6"/>
      <c r="W641" s="6"/>
      <c r="X641" s="7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5"/>
      <c r="AN641" s="5"/>
    </row>
    <row r="642" spans="14:40" s="1" customFormat="1" ht="13.5">
      <c r="N642" s="7"/>
      <c r="O642" s="7"/>
      <c r="P642" s="7"/>
      <c r="Q642" s="7"/>
      <c r="R642" s="7"/>
      <c r="S642" s="7"/>
      <c r="T642" s="7"/>
      <c r="U642" s="7"/>
      <c r="V642" s="6"/>
      <c r="W642" s="6"/>
      <c r="X642" s="7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5"/>
      <c r="AN642" s="5"/>
    </row>
    <row r="643" spans="14:40" s="1" customFormat="1" ht="13.5">
      <c r="N643" s="7"/>
      <c r="O643" s="7"/>
      <c r="P643" s="7"/>
      <c r="Q643" s="7"/>
      <c r="R643" s="7"/>
      <c r="S643" s="7"/>
      <c r="T643" s="7"/>
      <c r="U643" s="7"/>
      <c r="V643" s="6"/>
      <c r="W643" s="6"/>
      <c r="X643" s="7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5"/>
      <c r="AN643" s="5"/>
    </row>
    <row r="644" spans="14:40" s="1" customFormat="1" ht="13.5">
      <c r="N644" s="7"/>
      <c r="O644" s="7"/>
      <c r="P644" s="7"/>
      <c r="Q644" s="7"/>
      <c r="R644" s="7"/>
      <c r="S644" s="7"/>
      <c r="T644" s="7"/>
      <c r="U644" s="7"/>
      <c r="V644" s="6"/>
      <c r="W644" s="6"/>
      <c r="X644" s="7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5"/>
      <c r="AN644" s="5"/>
    </row>
    <row r="645" spans="14:40" s="1" customFormat="1" ht="13.5">
      <c r="N645" s="7"/>
      <c r="O645" s="7"/>
      <c r="P645" s="7"/>
      <c r="Q645" s="7"/>
      <c r="R645" s="7"/>
      <c r="S645" s="7"/>
      <c r="T645" s="7"/>
      <c r="U645" s="7"/>
      <c r="V645" s="6"/>
      <c r="W645" s="6"/>
      <c r="X645" s="7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5"/>
      <c r="AN645" s="5"/>
    </row>
    <row r="646" spans="14:40" s="1" customFormat="1" ht="13.5">
      <c r="N646" s="7"/>
      <c r="O646" s="7"/>
      <c r="P646" s="7"/>
      <c r="Q646" s="7"/>
      <c r="R646" s="7"/>
      <c r="S646" s="7"/>
      <c r="T646" s="7"/>
      <c r="U646" s="7"/>
      <c r="V646" s="6"/>
      <c r="W646" s="6"/>
      <c r="X646" s="7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5"/>
      <c r="AN646" s="5"/>
    </row>
    <row r="647" spans="14:40" s="1" customFormat="1" ht="13.5">
      <c r="N647" s="7"/>
      <c r="O647" s="7"/>
      <c r="P647" s="7"/>
      <c r="Q647" s="7"/>
      <c r="R647" s="7"/>
      <c r="S647" s="7"/>
      <c r="T647" s="7"/>
      <c r="U647" s="7"/>
      <c r="V647" s="6"/>
      <c r="W647" s="6"/>
      <c r="X647" s="7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5"/>
      <c r="AN647" s="5"/>
    </row>
    <row r="648" spans="14:40" s="1" customFormat="1" ht="13.5">
      <c r="N648" s="7"/>
      <c r="O648" s="7"/>
      <c r="P648" s="7"/>
      <c r="Q648" s="7"/>
      <c r="R648" s="7"/>
      <c r="S648" s="7"/>
      <c r="T648" s="7"/>
      <c r="U648" s="7"/>
      <c r="V648" s="6"/>
      <c r="W648" s="6"/>
      <c r="X648" s="7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5"/>
      <c r="AN648" s="5"/>
    </row>
    <row r="649" spans="14:40" s="1" customFormat="1" ht="13.5">
      <c r="N649" s="7"/>
      <c r="O649" s="7"/>
      <c r="P649" s="7"/>
      <c r="Q649" s="7"/>
      <c r="R649" s="7"/>
      <c r="S649" s="7"/>
      <c r="T649" s="7"/>
      <c r="U649" s="7"/>
      <c r="V649" s="6"/>
      <c r="W649" s="6"/>
      <c r="X649" s="7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5"/>
      <c r="AN649" s="5"/>
    </row>
    <row r="650" spans="14:40" s="1" customFormat="1" ht="13.5">
      <c r="N650" s="7"/>
      <c r="O650" s="7"/>
      <c r="P650" s="7"/>
      <c r="Q650" s="7"/>
      <c r="R650" s="7"/>
      <c r="S650" s="7"/>
      <c r="T650" s="7"/>
      <c r="U650" s="7"/>
      <c r="V650" s="6"/>
      <c r="W650" s="6"/>
      <c r="X650" s="7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5"/>
      <c r="AN650" s="5"/>
    </row>
    <row r="651" spans="14:40" s="1" customFormat="1" ht="13.5">
      <c r="N651" s="7"/>
      <c r="O651" s="7"/>
      <c r="P651" s="7"/>
      <c r="Q651" s="7"/>
      <c r="R651" s="7"/>
      <c r="S651" s="7"/>
      <c r="T651" s="7"/>
      <c r="U651" s="7"/>
      <c r="V651" s="6"/>
      <c r="W651" s="6"/>
      <c r="X651" s="7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5"/>
      <c r="AN651" s="5"/>
    </row>
    <row r="652" spans="14:40" s="1" customFormat="1" ht="13.5">
      <c r="N652" s="7"/>
      <c r="O652" s="7"/>
      <c r="P652" s="7"/>
      <c r="Q652" s="7"/>
      <c r="R652" s="7"/>
      <c r="S652" s="7"/>
      <c r="T652" s="7"/>
      <c r="U652" s="7"/>
      <c r="V652" s="6"/>
      <c r="W652" s="6"/>
      <c r="X652" s="7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5"/>
      <c r="AN652" s="5"/>
    </row>
    <row r="653" spans="14:40" s="1" customFormat="1" ht="13.5">
      <c r="N653" s="7"/>
      <c r="O653" s="7"/>
      <c r="P653" s="7"/>
      <c r="Q653" s="7"/>
      <c r="R653" s="7"/>
      <c r="S653" s="7"/>
      <c r="T653" s="7"/>
      <c r="U653" s="7"/>
      <c r="V653" s="6"/>
      <c r="W653" s="6"/>
      <c r="X653" s="7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5"/>
      <c r="AN653" s="5"/>
    </row>
    <row r="654" spans="14:40" s="1" customFormat="1" ht="13.5">
      <c r="N654" s="7"/>
      <c r="O654" s="7"/>
      <c r="P654" s="7"/>
      <c r="Q654" s="7"/>
      <c r="R654" s="7"/>
      <c r="S654" s="7"/>
      <c r="T654" s="7"/>
      <c r="U654" s="7"/>
      <c r="V654" s="6"/>
      <c r="W654" s="6"/>
      <c r="X654" s="7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5"/>
      <c r="AN654" s="5"/>
    </row>
    <row r="655" spans="14:40" s="1" customFormat="1" ht="13.5">
      <c r="N655" s="7"/>
      <c r="O655" s="7"/>
      <c r="P655" s="7"/>
      <c r="Q655" s="7"/>
      <c r="R655" s="7"/>
      <c r="S655" s="7"/>
      <c r="T655" s="7"/>
      <c r="U655" s="7"/>
      <c r="V655" s="6"/>
      <c r="W655" s="6"/>
      <c r="X655" s="7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5"/>
      <c r="AN655" s="5"/>
    </row>
    <row r="656" spans="14:40" s="1" customFormat="1" ht="13.5">
      <c r="N656" s="7"/>
      <c r="O656" s="7"/>
      <c r="P656" s="7"/>
      <c r="Q656" s="7"/>
      <c r="R656" s="7"/>
      <c r="S656" s="7"/>
      <c r="T656" s="7"/>
      <c r="U656" s="7"/>
      <c r="V656" s="6"/>
      <c r="W656" s="6"/>
      <c r="X656" s="7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5"/>
      <c r="AN656" s="5"/>
    </row>
    <row r="657" spans="14:40" s="1" customFormat="1" ht="13.5">
      <c r="N657" s="7"/>
      <c r="O657" s="7"/>
      <c r="P657" s="7"/>
      <c r="Q657" s="7"/>
      <c r="R657" s="7"/>
      <c r="S657" s="7"/>
      <c r="T657" s="7"/>
      <c r="U657" s="7"/>
      <c r="V657" s="6"/>
      <c r="W657" s="6"/>
      <c r="X657" s="7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5"/>
      <c r="AN657" s="5"/>
    </row>
    <row r="658" spans="14:40" s="1" customFormat="1" ht="13.5">
      <c r="N658" s="7"/>
      <c r="O658" s="7"/>
      <c r="P658" s="7"/>
      <c r="Q658" s="7"/>
      <c r="R658" s="7"/>
      <c r="S658" s="7"/>
      <c r="T658" s="7"/>
      <c r="U658" s="7"/>
      <c r="V658" s="6"/>
      <c r="W658" s="6"/>
      <c r="X658" s="7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5"/>
      <c r="AN658" s="5"/>
    </row>
    <row r="659" spans="14:40" s="1" customFormat="1" ht="13.5">
      <c r="N659" s="7"/>
      <c r="O659" s="7"/>
      <c r="P659" s="7"/>
      <c r="Q659" s="7"/>
      <c r="R659" s="7"/>
      <c r="S659" s="7"/>
      <c r="T659" s="7"/>
      <c r="U659" s="7"/>
      <c r="V659" s="6"/>
      <c r="W659" s="6"/>
      <c r="X659" s="7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5"/>
      <c r="AN659" s="5"/>
    </row>
    <row r="660" spans="14:40" s="1" customFormat="1" ht="13.5">
      <c r="N660" s="7"/>
      <c r="O660" s="7"/>
      <c r="P660" s="7"/>
      <c r="Q660" s="7"/>
      <c r="R660" s="7"/>
      <c r="S660" s="7"/>
      <c r="T660" s="7"/>
      <c r="U660" s="7"/>
      <c r="V660" s="6"/>
      <c r="W660" s="6"/>
      <c r="X660" s="7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5"/>
      <c r="AN660" s="5"/>
    </row>
    <row r="661" spans="14:40" s="1" customFormat="1" ht="13.5">
      <c r="N661" s="7"/>
      <c r="O661" s="7"/>
      <c r="P661" s="7"/>
      <c r="Q661" s="7"/>
      <c r="R661" s="7"/>
      <c r="S661" s="7"/>
      <c r="T661" s="7"/>
      <c r="U661" s="7"/>
      <c r="V661" s="6"/>
      <c r="W661" s="6"/>
      <c r="X661" s="7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5"/>
      <c r="AN661" s="5"/>
    </row>
    <row r="662" spans="14:40" s="1" customFormat="1" ht="13.5">
      <c r="N662" s="7"/>
      <c r="O662" s="7"/>
      <c r="P662" s="7"/>
      <c r="Q662" s="7"/>
      <c r="R662" s="7"/>
      <c r="S662" s="7"/>
      <c r="T662" s="7"/>
      <c r="U662" s="7"/>
      <c r="V662" s="6"/>
      <c r="W662" s="6"/>
      <c r="X662" s="7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5"/>
      <c r="AN662" s="5"/>
    </row>
    <row r="663" spans="14:40" s="1" customFormat="1" ht="13.5">
      <c r="N663" s="7"/>
      <c r="O663" s="7"/>
      <c r="P663" s="7"/>
      <c r="Q663" s="7"/>
      <c r="R663" s="7"/>
      <c r="S663" s="7"/>
      <c r="T663" s="7"/>
      <c r="U663" s="7"/>
      <c r="V663" s="6"/>
      <c r="W663" s="6"/>
      <c r="X663" s="7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5"/>
      <c r="AN663" s="5"/>
    </row>
    <row r="664" spans="14:40" s="1" customFormat="1" ht="13.5">
      <c r="N664" s="7"/>
      <c r="O664" s="7"/>
      <c r="P664" s="7"/>
      <c r="Q664" s="7"/>
      <c r="R664" s="7"/>
      <c r="S664" s="7"/>
      <c r="T664" s="7"/>
      <c r="U664" s="7"/>
      <c r="V664" s="6"/>
      <c r="W664" s="6"/>
      <c r="X664" s="7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5"/>
      <c r="AN664" s="5"/>
    </row>
    <row r="665" spans="14:40" s="1" customFormat="1" ht="13.5">
      <c r="N665" s="7"/>
      <c r="O665" s="7"/>
      <c r="P665" s="7"/>
      <c r="Q665" s="7"/>
      <c r="R665" s="7"/>
      <c r="S665" s="7"/>
      <c r="T665" s="7"/>
      <c r="U665" s="7"/>
      <c r="V665" s="6"/>
      <c r="W665" s="6"/>
      <c r="X665" s="7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5"/>
      <c r="AN665" s="5"/>
    </row>
    <row r="666" spans="14:40" s="1" customFormat="1" ht="13.5">
      <c r="N666" s="7"/>
      <c r="O666" s="7"/>
      <c r="P666" s="7"/>
      <c r="Q666" s="7"/>
      <c r="R666" s="7"/>
      <c r="S666" s="7"/>
      <c r="T666" s="7"/>
      <c r="U666" s="7"/>
      <c r="V666" s="6"/>
      <c r="W666" s="6"/>
      <c r="X666" s="7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5"/>
      <c r="AN666" s="5"/>
    </row>
    <row r="667" spans="14:40" s="1" customFormat="1" ht="13.5">
      <c r="N667" s="7"/>
      <c r="O667" s="7"/>
      <c r="P667" s="7"/>
      <c r="Q667" s="7"/>
      <c r="R667" s="7"/>
      <c r="S667" s="7"/>
      <c r="T667" s="7"/>
      <c r="U667" s="7"/>
      <c r="V667" s="6"/>
      <c r="W667" s="6"/>
      <c r="X667" s="7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5"/>
      <c r="AN667" s="5"/>
    </row>
    <row r="668" spans="14:40" s="1" customFormat="1" ht="13.5">
      <c r="N668" s="7"/>
      <c r="O668" s="7"/>
      <c r="P668" s="7"/>
      <c r="Q668" s="7"/>
      <c r="R668" s="7"/>
      <c r="S668" s="7"/>
      <c r="T668" s="7"/>
      <c r="U668" s="7"/>
      <c r="V668" s="6"/>
      <c r="W668" s="6"/>
      <c r="X668" s="7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5"/>
      <c r="AN668" s="5"/>
    </row>
    <row r="669" spans="14:40" s="1" customFormat="1" ht="13.5">
      <c r="N669" s="7"/>
      <c r="O669" s="7"/>
      <c r="P669" s="7"/>
      <c r="Q669" s="7"/>
      <c r="R669" s="7"/>
      <c r="S669" s="7"/>
      <c r="T669" s="7"/>
      <c r="U669" s="7"/>
      <c r="V669" s="6"/>
      <c r="W669" s="6"/>
      <c r="X669" s="7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5"/>
      <c r="AN669" s="5"/>
    </row>
    <row r="670" spans="14:40" s="1" customFormat="1" ht="13.5">
      <c r="N670" s="7"/>
      <c r="O670" s="7"/>
      <c r="P670" s="7"/>
      <c r="Q670" s="7"/>
      <c r="R670" s="7"/>
      <c r="S670" s="7"/>
      <c r="T670" s="7"/>
      <c r="U670" s="7"/>
      <c r="V670" s="6"/>
      <c r="W670" s="6"/>
      <c r="X670" s="7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5"/>
      <c r="AN670" s="5"/>
    </row>
    <row r="671" spans="14:40" s="1" customFormat="1" ht="13.5">
      <c r="N671" s="7"/>
      <c r="O671" s="7"/>
      <c r="P671" s="7"/>
      <c r="Q671" s="7"/>
      <c r="R671" s="7"/>
      <c r="S671" s="7"/>
      <c r="T671" s="7"/>
      <c r="U671" s="7"/>
      <c r="V671" s="6"/>
      <c r="W671" s="6"/>
      <c r="X671" s="7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5"/>
      <c r="AN671" s="5"/>
    </row>
    <row r="672" spans="14:40" s="1" customFormat="1" ht="13.5">
      <c r="N672" s="7"/>
      <c r="O672" s="7"/>
      <c r="P672" s="7"/>
      <c r="Q672" s="7"/>
      <c r="R672" s="7"/>
      <c r="S672" s="7"/>
      <c r="T672" s="7"/>
      <c r="U672" s="7"/>
      <c r="V672" s="6"/>
      <c r="W672" s="6"/>
      <c r="X672" s="7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5"/>
      <c r="AN672" s="5"/>
    </row>
    <row r="673" spans="14:40" s="1" customFormat="1" ht="13.5">
      <c r="N673" s="7"/>
      <c r="O673" s="7"/>
      <c r="P673" s="7"/>
      <c r="Q673" s="7"/>
      <c r="R673" s="7"/>
      <c r="S673" s="7"/>
      <c r="T673" s="7"/>
      <c r="U673" s="7"/>
      <c r="V673" s="6"/>
      <c r="W673" s="6"/>
      <c r="X673" s="7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5"/>
      <c r="AN673" s="5"/>
    </row>
    <row r="674" spans="14:40" s="1" customFormat="1" ht="13.5">
      <c r="N674" s="7"/>
      <c r="O674" s="7"/>
      <c r="P674" s="7"/>
      <c r="Q674" s="7"/>
      <c r="R674" s="7"/>
      <c r="S674" s="7"/>
      <c r="T674" s="7"/>
      <c r="U674" s="7"/>
      <c r="V674" s="6"/>
      <c r="W674" s="6"/>
      <c r="X674" s="7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5"/>
      <c r="AN674" s="5"/>
    </row>
    <row r="675" spans="14:40" s="1" customFormat="1" ht="13.5">
      <c r="N675" s="7"/>
      <c r="O675" s="7"/>
      <c r="P675" s="7"/>
      <c r="Q675" s="7"/>
      <c r="R675" s="7"/>
      <c r="S675" s="7"/>
      <c r="T675" s="7"/>
      <c r="U675" s="7"/>
      <c r="V675" s="6"/>
      <c r="W675" s="6"/>
      <c r="X675" s="7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5"/>
      <c r="AN675" s="5"/>
    </row>
    <row r="676" spans="14:40" s="1" customFormat="1" ht="13.5">
      <c r="N676" s="7"/>
      <c r="O676" s="7"/>
      <c r="P676" s="7"/>
      <c r="Q676" s="7"/>
      <c r="R676" s="7"/>
      <c r="S676" s="7"/>
      <c r="T676" s="7"/>
      <c r="U676" s="7"/>
      <c r="V676" s="6"/>
      <c r="W676" s="6"/>
      <c r="X676" s="7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5"/>
      <c r="AN676" s="5"/>
    </row>
    <row r="677" spans="14:40" s="1" customFormat="1" ht="13.5">
      <c r="N677" s="7"/>
      <c r="O677" s="7"/>
      <c r="P677" s="7"/>
      <c r="Q677" s="7"/>
      <c r="R677" s="7"/>
      <c r="S677" s="7"/>
      <c r="T677" s="7"/>
      <c r="U677" s="7"/>
      <c r="V677" s="6"/>
      <c r="W677" s="6"/>
      <c r="X677" s="7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5"/>
      <c r="AN677" s="5"/>
    </row>
    <row r="678" spans="14:40" s="1" customFormat="1" ht="13.5">
      <c r="N678" s="7"/>
      <c r="O678" s="7"/>
      <c r="P678" s="7"/>
      <c r="Q678" s="7"/>
      <c r="R678" s="7"/>
      <c r="S678" s="7"/>
      <c r="T678" s="7"/>
      <c r="U678" s="7"/>
      <c r="V678" s="6"/>
      <c r="W678" s="6"/>
      <c r="X678" s="7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5"/>
      <c r="AN678" s="5"/>
    </row>
    <row r="679" spans="14:40" s="1" customFormat="1" ht="13.5">
      <c r="N679" s="7"/>
      <c r="O679" s="7"/>
      <c r="P679" s="7"/>
      <c r="Q679" s="7"/>
      <c r="R679" s="7"/>
      <c r="S679" s="7"/>
      <c r="T679" s="7"/>
      <c r="U679" s="7"/>
      <c r="V679" s="6"/>
      <c r="W679" s="6"/>
      <c r="X679" s="7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5"/>
      <c r="AN679" s="5"/>
    </row>
    <row r="680" spans="14:40" s="1" customFormat="1" ht="13.5">
      <c r="N680" s="7"/>
      <c r="O680" s="7"/>
      <c r="P680" s="7"/>
      <c r="Q680" s="7"/>
      <c r="R680" s="7"/>
      <c r="S680" s="7"/>
      <c r="T680" s="7"/>
      <c r="U680" s="7"/>
      <c r="V680" s="6"/>
      <c r="W680" s="6"/>
      <c r="X680" s="7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5"/>
      <c r="AN680" s="5"/>
    </row>
    <row r="681" spans="14:40" s="1" customFormat="1" ht="13.5">
      <c r="N681" s="7"/>
      <c r="O681" s="7"/>
      <c r="P681" s="7"/>
      <c r="Q681" s="7"/>
      <c r="R681" s="7"/>
      <c r="S681" s="7"/>
      <c r="T681" s="7"/>
      <c r="U681" s="7"/>
      <c r="V681" s="6"/>
      <c r="W681" s="6"/>
      <c r="X681" s="7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5"/>
      <c r="AN681" s="5"/>
    </row>
    <row r="682" spans="14:40" s="1" customFormat="1" ht="13.5">
      <c r="N682" s="7"/>
      <c r="O682" s="7"/>
      <c r="P682" s="7"/>
      <c r="Q682" s="7"/>
      <c r="R682" s="7"/>
      <c r="S682" s="7"/>
      <c r="T682" s="7"/>
      <c r="U682" s="7"/>
      <c r="V682" s="6"/>
      <c r="W682" s="6"/>
      <c r="X682" s="7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5"/>
      <c r="AN682" s="5"/>
    </row>
    <row r="683" spans="14:40" s="1" customFormat="1" ht="13.5">
      <c r="N683" s="7"/>
      <c r="O683" s="7"/>
      <c r="P683" s="7"/>
      <c r="Q683" s="7"/>
      <c r="R683" s="7"/>
      <c r="S683" s="7"/>
      <c r="T683" s="7"/>
      <c r="U683" s="7"/>
      <c r="V683" s="6"/>
      <c r="W683" s="6"/>
      <c r="X683" s="7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5"/>
      <c r="AN683" s="5"/>
    </row>
    <row r="684" spans="14:40" s="1" customFormat="1" ht="13.5">
      <c r="N684" s="7"/>
      <c r="O684" s="7"/>
      <c r="P684" s="7"/>
      <c r="Q684" s="7"/>
      <c r="R684" s="7"/>
      <c r="S684" s="7"/>
      <c r="T684" s="7"/>
      <c r="U684" s="7"/>
      <c r="V684" s="6"/>
      <c r="W684" s="6"/>
      <c r="X684" s="7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5"/>
      <c r="AN684" s="5"/>
    </row>
    <row r="685" spans="14:40" s="1" customFormat="1" ht="13.5">
      <c r="N685" s="7"/>
      <c r="O685" s="7"/>
      <c r="P685" s="7"/>
      <c r="Q685" s="7"/>
      <c r="R685" s="7"/>
      <c r="S685" s="7"/>
      <c r="T685" s="7"/>
      <c r="U685" s="7"/>
      <c r="V685" s="6"/>
      <c r="W685" s="6"/>
      <c r="X685" s="7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5"/>
      <c r="AN685" s="5"/>
    </row>
    <row r="686" spans="14:40" s="1" customFormat="1" ht="13.5">
      <c r="N686" s="7"/>
      <c r="O686" s="7"/>
      <c r="P686" s="7"/>
      <c r="Q686" s="7"/>
      <c r="R686" s="7"/>
      <c r="S686" s="7"/>
      <c r="T686" s="7"/>
      <c r="U686" s="7"/>
      <c r="V686" s="6"/>
      <c r="W686" s="6"/>
      <c r="X686" s="7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5"/>
      <c r="AN686" s="5"/>
    </row>
    <row r="687" spans="14:40" s="1" customFormat="1" ht="13.5">
      <c r="N687" s="7"/>
      <c r="O687" s="7"/>
      <c r="P687" s="7"/>
      <c r="Q687" s="7"/>
      <c r="R687" s="7"/>
      <c r="S687" s="7"/>
      <c r="T687" s="7"/>
      <c r="U687" s="7"/>
      <c r="V687" s="6"/>
      <c r="W687" s="6"/>
      <c r="X687" s="7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5"/>
      <c r="AN687" s="5"/>
    </row>
    <row r="688" spans="14:40" s="1" customFormat="1" ht="13.5">
      <c r="N688" s="7"/>
      <c r="O688" s="7"/>
      <c r="P688" s="7"/>
      <c r="Q688" s="7"/>
      <c r="R688" s="7"/>
      <c r="S688" s="7"/>
      <c r="T688" s="7"/>
      <c r="U688" s="7"/>
      <c r="V688" s="6"/>
      <c r="W688" s="6"/>
      <c r="X688" s="7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5"/>
      <c r="AN688" s="5"/>
    </row>
    <row r="689" spans="14:40" s="1" customFormat="1" ht="13.5">
      <c r="N689" s="7"/>
      <c r="O689" s="7"/>
      <c r="P689" s="7"/>
      <c r="Q689" s="7"/>
      <c r="R689" s="7"/>
      <c r="S689" s="7"/>
      <c r="T689" s="7"/>
      <c r="U689" s="7"/>
      <c r="V689" s="6"/>
      <c r="W689" s="6"/>
      <c r="X689" s="7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5"/>
      <c r="AN689" s="5"/>
    </row>
    <row r="690" spans="14:40" s="1" customFormat="1" ht="13.5">
      <c r="N690" s="7"/>
      <c r="O690" s="7"/>
      <c r="P690" s="7"/>
      <c r="Q690" s="7"/>
      <c r="R690" s="7"/>
      <c r="S690" s="7"/>
      <c r="T690" s="7"/>
      <c r="U690" s="7"/>
      <c r="V690" s="6"/>
      <c r="W690" s="6"/>
      <c r="X690" s="7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5"/>
      <c r="AN690" s="5"/>
    </row>
    <row r="691" spans="14:40" s="1" customFormat="1" ht="13.5">
      <c r="N691" s="7"/>
      <c r="O691" s="7"/>
      <c r="P691" s="7"/>
      <c r="Q691" s="7"/>
      <c r="R691" s="7"/>
      <c r="S691" s="7"/>
      <c r="T691" s="7"/>
      <c r="U691" s="7"/>
      <c r="V691" s="6"/>
      <c r="W691" s="6"/>
      <c r="X691" s="7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5"/>
      <c r="AN691" s="5"/>
    </row>
    <row r="692" spans="14:40" s="1" customFormat="1" ht="13.5">
      <c r="N692" s="7"/>
      <c r="O692" s="7"/>
      <c r="P692" s="7"/>
      <c r="Q692" s="7"/>
      <c r="R692" s="7"/>
      <c r="S692" s="7"/>
      <c r="T692" s="7"/>
      <c r="U692" s="7"/>
      <c r="V692" s="6"/>
      <c r="W692" s="6"/>
      <c r="X692" s="7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5"/>
      <c r="AN692" s="5"/>
    </row>
    <row r="693" spans="14:40" s="1" customFormat="1" ht="13.5">
      <c r="N693" s="7"/>
      <c r="O693" s="7"/>
      <c r="P693" s="7"/>
      <c r="Q693" s="7"/>
      <c r="R693" s="7"/>
      <c r="S693" s="7"/>
      <c r="T693" s="7"/>
      <c r="U693" s="7"/>
      <c r="V693" s="6"/>
      <c r="W693" s="6"/>
      <c r="X693" s="7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5"/>
      <c r="AN693" s="5"/>
    </row>
    <row r="694" spans="14:40" s="1" customFormat="1" ht="13.5">
      <c r="N694" s="7"/>
      <c r="O694" s="7"/>
      <c r="P694" s="7"/>
      <c r="Q694" s="7"/>
      <c r="R694" s="7"/>
      <c r="S694" s="7"/>
      <c r="T694" s="7"/>
      <c r="U694" s="7"/>
      <c r="V694" s="6"/>
      <c r="W694" s="6"/>
      <c r="X694" s="7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5"/>
      <c r="AN694" s="5"/>
    </row>
    <row r="695" spans="14:40" s="1" customFormat="1" ht="13.5">
      <c r="N695" s="7"/>
      <c r="O695" s="7"/>
      <c r="P695" s="7"/>
      <c r="Q695" s="7"/>
      <c r="R695" s="7"/>
      <c r="S695" s="7"/>
      <c r="T695" s="7"/>
      <c r="U695" s="7"/>
      <c r="V695" s="6"/>
      <c r="W695" s="6"/>
      <c r="X695" s="7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5"/>
      <c r="AN695" s="5"/>
    </row>
    <row r="696" spans="14:40" s="1" customFormat="1" ht="13.5">
      <c r="N696" s="7"/>
      <c r="O696" s="7"/>
      <c r="P696" s="7"/>
      <c r="Q696" s="7"/>
      <c r="R696" s="7"/>
      <c r="S696" s="7"/>
      <c r="T696" s="7"/>
      <c r="U696" s="7"/>
      <c r="V696" s="6"/>
      <c r="W696" s="6"/>
      <c r="X696" s="7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5"/>
      <c r="AN696" s="5"/>
    </row>
    <row r="697" spans="14:40" s="1" customFormat="1" ht="13.5">
      <c r="N697" s="7"/>
      <c r="O697" s="7"/>
      <c r="P697" s="7"/>
      <c r="Q697" s="7"/>
      <c r="R697" s="7"/>
      <c r="S697" s="7"/>
      <c r="T697" s="7"/>
      <c r="U697" s="7"/>
      <c r="V697" s="6"/>
      <c r="W697" s="6"/>
      <c r="X697" s="7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5"/>
      <c r="AN697" s="5"/>
    </row>
    <row r="698" spans="14:40" s="1" customFormat="1" ht="13.5">
      <c r="N698" s="7"/>
      <c r="O698" s="7"/>
      <c r="P698" s="7"/>
      <c r="Q698" s="7"/>
      <c r="R698" s="7"/>
      <c r="S698" s="7"/>
      <c r="T698" s="7"/>
      <c r="U698" s="7"/>
      <c r="V698" s="6"/>
      <c r="W698" s="6"/>
      <c r="X698" s="7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5"/>
      <c r="AN698" s="5"/>
    </row>
    <row r="699" spans="14:40" s="1" customFormat="1" ht="13.5">
      <c r="N699" s="7"/>
      <c r="O699" s="7"/>
      <c r="P699" s="7"/>
      <c r="Q699" s="7"/>
      <c r="R699" s="7"/>
      <c r="S699" s="7"/>
      <c r="T699" s="7"/>
      <c r="U699" s="7"/>
      <c r="V699" s="6"/>
      <c r="W699" s="6"/>
      <c r="X699" s="7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5"/>
      <c r="AN699" s="5"/>
    </row>
    <row r="700" spans="14:40" s="1" customFormat="1" ht="13.5">
      <c r="N700" s="7"/>
      <c r="O700" s="7"/>
      <c r="P700" s="7"/>
      <c r="Q700" s="7"/>
      <c r="R700" s="7"/>
      <c r="S700" s="7"/>
      <c r="T700" s="7"/>
      <c r="U700" s="7"/>
      <c r="V700" s="6"/>
      <c r="W700" s="6"/>
      <c r="X700" s="7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5"/>
      <c r="AN700" s="5"/>
    </row>
    <row r="701" spans="14:40" s="1" customFormat="1" ht="13.5">
      <c r="N701" s="7"/>
      <c r="O701" s="7"/>
      <c r="P701" s="7"/>
      <c r="Q701" s="7"/>
      <c r="R701" s="7"/>
      <c r="S701" s="7"/>
      <c r="T701" s="7"/>
      <c r="U701" s="7"/>
      <c r="V701" s="6"/>
      <c r="W701" s="6"/>
      <c r="X701" s="7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5"/>
      <c r="AN701" s="5"/>
    </row>
    <row r="702" spans="14:40" s="1" customFormat="1" ht="13.5">
      <c r="N702" s="7"/>
      <c r="O702" s="7"/>
      <c r="P702" s="7"/>
      <c r="Q702" s="7"/>
      <c r="R702" s="7"/>
      <c r="S702" s="7"/>
      <c r="T702" s="7"/>
      <c r="U702" s="7"/>
      <c r="V702" s="6"/>
      <c r="W702" s="6"/>
      <c r="X702" s="7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5"/>
      <c r="AN702" s="5"/>
    </row>
    <row r="703" spans="14:40" s="1" customFormat="1" ht="13.5">
      <c r="N703" s="7"/>
      <c r="O703" s="7"/>
      <c r="P703" s="7"/>
      <c r="Q703" s="7"/>
      <c r="R703" s="7"/>
      <c r="S703" s="7"/>
      <c r="T703" s="7"/>
      <c r="U703" s="7"/>
      <c r="V703" s="6"/>
      <c r="W703" s="6"/>
      <c r="X703" s="7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5"/>
      <c r="AN703" s="5"/>
    </row>
    <row r="704" spans="14:40" s="1" customFormat="1" ht="13.5">
      <c r="N704" s="7"/>
      <c r="O704" s="7"/>
      <c r="P704" s="7"/>
      <c r="Q704" s="7"/>
      <c r="R704" s="7"/>
      <c r="S704" s="7"/>
      <c r="T704" s="7"/>
      <c r="U704" s="7"/>
      <c r="V704" s="6"/>
      <c r="W704" s="6"/>
      <c r="X704" s="7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5"/>
      <c r="AN704" s="5"/>
    </row>
    <row r="705" spans="14:40" s="1" customFormat="1" ht="13.5">
      <c r="N705" s="7"/>
      <c r="O705" s="7"/>
      <c r="P705" s="7"/>
      <c r="Q705" s="7"/>
      <c r="R705" s="7"/>
      <c r="S705" s="7"/>
      <c r="T705" s="7"/>
      <c r="U705" s="7"/>
      <c r="V705" s="6"/>
      <c r="W705" s="6"/>
      <c r="X705" s="7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5"/>
      <c r="AN705" s="5"/>
    </row>
    <row r="706" spans="14:40" s="1" customFormat="1" ht="13.5">
      <c r="N706" s="7"/>
      <c r="O706" s="7"/>
      <c r="P706" s="7"/>
      <c r="Q706" s="7"/>
      <c r="R706" s="7"/>
      <c r="S706" s="7"/>
      <c r="T706" s="7"/>
      <c r="U706" s="7"/>
      <c r="V706" s="6"/>
      <c r="W706" s="6"/>
      <c r="X706" s="7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5"/>
      <c r="AN706" s="5"/>
    </row>
    <row r="707" spans="14:40" s="1" customFormat="1" ht="13.5">
      <c r="N707" s="7"/>
      <c r="O707" s="7"/>
      <c r="P707" s="7"/>
      <c r="Q707" s="7"/>
      <c r="R707" s="7"/>
      <c r="S707" s="7"/>
      <c r="T707" s="7"/>
      <c r="U707" s="7"/>
      <c r="V707" s="6"/>
      <c r="W707" s="6"/>
      <c r="X707" s="7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5"/>
      <c r="AN707" s="5"/>
    </row>
    <row r="708" spans="14:40" s="1" customFormat="1" ht="13.5">
      <c r="N708" s="7"/>
      <c r="O708" s="7"/>
      <c r="P708" s="7"/>
      <c r="Q708" s="7"/>
      <c r="R708" s="7"/>
      <c r="S708" s="7"/>
      <c r="T708" s="7"/>
      <c r="U708" s="7"/>
      <c r="V708" s="6"/>
      <c r="W708" s="6"/>
      <c r="X708" s="7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5"/>
      <c r="AN708" s="5"/>
    </row>
    <row r="709" spans="14:40" s="1" customFormat="1" ht="13.5">
      <c r="N709" s="7"/>
      <c r="O709" s="7"/>
      <c r="P709" s="7"/>
      <c r="Q709" s="7"/>
      <c r="R709" s="7"/>
      <c r="S709" s="7"/>
      <c r="T709" s="7"/>
      <c r="U709" s="7"/>
      <c r="V709" s="6"/>
      <c r="W709" s="6"/>
      <c r="X709" s="7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5"/>
      <c r="AN709" s="5"/>
    </row>
    <row r="710" spans="14:40" s="1" customFormat="1" ht="13.5">
      <c r="N710" s="7"/>
      <c r="O710" s="7"/>
      <c r="P710" s="7"/>
      <c r="Q710" s="7"/>
      <c r="R710" s="7"/>
      <c r="S710" s="7"/>
      <c r="T710" s="7"/>
      <c r="U710" s="7"/>
      <c r="V710" s="6"/>
      <c r="W710" s="6"/>
      <c r="X710" s="7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5"/>
      <c r="AN710" s="5"/>
    </row>
    <row r="711" spans="14:40" s="1" customFormat="1" ht="13.5">
      <c r="N711" s="7"/>
      <c r="O711" s="7"/>
      <c r="P711" s="7"/>
      <c r="Q711" s="7"/>
      <c r="R711" s="7"/>
      <c r="S711" s="7"/>
      <c r="T711" s="7"/>
      <c r="U711" s="7"/>
      <c r="V711" s="6"/>
      <c r="W711" s="6"/>
      <c r="X711" s="7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5"/>
      <c r="AN711" s="5"/>
    </row>
    <row r="712" spans="14:40" s="1" customFormat="1" ht="13.5">
      <c r="N712" s="7"/>
      <c r="O712" s="7"/>
      <c r="P712" s="7"/>
      <c r="Q712" s="7"/>
      <c r="R712" s="7"/>
      <c r="S712" s="7"/>
      <c r="T712" s="7"/>
      <c r="U712" s="7"/>
      <c r="V712" s="6"/>
      <c r="W712" s="6"/>
      <c r="X712" s="7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5"/>
      <c r="AN712" s="5"/>
    </row>
    <row r="713" spans="14:40" s="1" customFormat="1" ht="13.5">
      <c r="N713" s="7"/>
      <c r="O713" s="7"/>
      <c r="P713" s="7"/>
      <c r="Q713" s="7"/>
      <c r="R713" s="7"/>
      <c r="S713" s="7"/>
      <c r="T713" s="7"/>
      <c r="U713" s="7"/>
      <c r="V713" s="6"/>
      <c r="W713" s="6"/>
      <c r="X713" s="7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5"/>
      <c r="AN713" s="5"/>
    </row>
    <row r="714" spans="14:40" s="1" customFormat="1" ht="13.5">
      <c r="N714" s="7"/>
      <c r="O714" s="7"/>
      <c r="P714" s="7"/>
      <c r="Q714" s="7"/>
      <c r="R714" s="7"/>
      <c r="S714" s="7"/>
      <c r="T714" s="7"/>
      <c r="U714" s="7"/>
      <c r="V714" s="6"/>
      <c r="W714" s="6"/>
      <c r="X714" s="7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5"/>
      <c r="AN714" s="5"/>
    </row>
    <row r="715" spans="14:40" s="1" customFormat="1" ht="13.5">
      <c r="N715" s="7"/>
      <c r="O715" s="7"/>
      <c r="P715" s="7"/>
      <c r="Q715" s="7"/>
      <c r="R715" s="7"/>
      <c r="S715" s="7"/>
      <c r="T715" s="7"/>
      <c r="U715" s="7"/>
      <c r="V715" s="6"/>
      <c r="W715" s="6"/>
      <c r="X715" s="7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5"/>
      <c r="AN715" s="5"/>
    </row>
    <row r="716" spans="14:40" s="1" customFormat="1" ht="13.5">
      <c r="N716" s="7"/>
      <c r="O716" s="7"/>
      <c r="P716" s="7"/>
      <c r="Q716" s="7"/>
      <c r="R716" s="7"/>
      <c r="S716" s="7"/>
      <c r="T716" s="7"/>
      <c r="U716" s="7"/>
      <c r="V716" s="6"/>
      <c r="W716" s="6"/>
      <c r="X716" s="7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5"/>
      <c r="AN716" s="5"/>
    </row>
    <row r="717" spans="14:40" s="1" customFormat="1" ht="13.5">
      <c r="N717" s="7"/>
      <c r="O717" s="7"/>
      <c r="P717" s="7"/>
      <c r="Q717" s="7"/>
      <c r="R717" s="7"/>
      <c r="S717" s="7"/>
      <c r="T717" s="7"/>
      <c r="U717" s="7"/>
      <c r="V717" s="6"/>
      <c r="W717" s="6"/>
      <c r="X717" s="7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5"/>
      <c r="AN717" s="5"/>
    </row>
    <row r="718" spans="14:40" s="1" customFormat="1" ht="13.5">
      <c r="N718" s="7"/>
      <c r="O718" s="7"/>
      <c r="P718" s="7"/>
      <c r="Q718" s="7"/>
      <c r="R718" s="7"/>
      <c r="S718" s="7"/>
      <c r="T718" s="7"/>
      <c r="U718" s="7"/>
      <c r="V718" s="6"/>
      <c r="W718" s="6"/>
      <c r="X718" s="7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5"/>
      <c r="AN718" s="5"/>
    </row>
    <row r="719" spans="14:40" s="1" customFormat="1" ht="13.5">
      <c r="N719" s="7"/>
      <c r="O719" s="7"/>
      <c r="P719" s="7"/>
      <c r="Q719" s="7"/>
      <c r="R719" s="7"/>
      <c r="S719" s="7"/>
      <c r="T719" s="7"/>
      <c r="U719" s="7"/>
      <c r="V719" s="6"/>
      <c r="W719" s="6"/>
      <c r="X719" s="7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5"/>
      <c r="AN719" s="5"/>
    </row>
    <row r="720" spans="14:40" s="1" customFormat="1" ht="13.5">
      <c r="N720" s="7"/>
      <c r="O720" s="7"/>
      <c r="P720" s="7"/>
      <c r="Q720" s="7"/>
      <c r="R720" s="7"/>
      <c r="S720" s="7"/>
      <c r="T720" s="7"/>
      <c r="U720" s="7"/>
      <c r="V720" s="6"/>
      <c r="W720" s="6"/>
      <c r="X720" s="7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5"/>
      <c r="AN720" s="5"/>
    </row>
    <row r="721" spans="14:40" s="1" customFormat="1" ht="13.5">
      <c r="N721" s="7"/>
      <c r="O721" s="7"/>
      <c r="P721" s="7"/>
      <c r="Q721" s="7"/>
      <c r="R721" s="7"/>
      <c r="S721" s="7"/>
      <c r="T721" s="7"/>
      <c r="U721" s="7"/>
      <c r="V721" s="6"/>
      <c r="W721" s="6"/>
      <c r="X721" s="7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5"/>
      <c r="AN721" s="5"/>
    </row>
    <row r="722" spans="14:40" s="1" customFormat="1" ht="13.5">
      <c r="N722" s="7"/>
      <c r="O722" s="7"/>
      <c r="P722" s="7"/>
      <c r="Q722" s="7"/>
      <c r="R722" s="7"/>
      <c r="S722" s="7"/>
      <c r="T722" s="7"/>
      <c r="U722" s="7"/>
      <c r="V722" s="6"/>
      <c r="W722" s="6"/>
      <c r="X722" s="7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5"/>
      <c r="AN722" s="5"/>
    </row>
    <row r="723" spans="14:40" s="1" customFormat="1" ht="13.5">
      <c r="N723" s="7"/>
      <c r="O723" s="7"/>
      <c r="P723" s="7"/>
      <c r="Q723" s="7"/>
      <c r="R723" s="7"/>
      <c r="S723" s="7"/>
      <c r="T723" s="7"/>
      <c r="U723" s="7"/>
      <c r="V723" s="6"/>
      <c r="W723" s="6"/>
      <c r="X723" s="7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5"/>
      <c r="AN723" s="5"/>
    </row>
    <row r="724" spans="14:40" s="1" customFormat="1" ht="13.5">
      <c r="N724" s="7"/>
      <c r="O724" s="7"/>
      <c r="P724" s="7"/>
      <c r="Q724" s="7"/>
      <c r="R724" s="7"/>
      <c r="S724" s="7"/>
      <c r="T724" s="7"/>
      <c r="U724" s="7"/>
      <c r="V724" s="6"/>
      <c r="W724" s="6"/>
      <c r="X724" s="7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5"/>
      <c r="AN724" s="5"/>
    </row>
    <row r="725" spans="14:40" s="1" customFormat="1" ht="13.5">
      <c r="N725" s="7"/>
      <c r="O725" s="7"/>
      <c r="P725" s="7"/>
      <c r="Q725" s="7"/>
      <c r="R725" s="7"/>
      <c r="S725" s="7"/>
      <c r="T725" s="7"/>
      <c r="U725" s="7"/>
      <c r="V725" s="6"/>
      <c r="W725" s="6"/>
      <c r="X725" s="7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5"/>
      <c r="AN725" s="5"/>
    </row>
    <row r="726" spans="14:40" s="1" customFormat="1" ht="13.5">
      <c r="N726" s="7"/>
      <c r="O726" s="7"/>
      <c r="P726" s="7"/>
      <c r="Q726" s="7"/>
      <c r="R726" s="7"/>
      <c r="S726" s="7"/>
      <c r="T726" s="7"/>
      <c r="U726" s="7"/>
      <c r="V726" s="6"/>
      <c r="W726" s="6"/>
      <c r="X726" s="7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5"/>
      <c r="AN726" s="5"/>
    </row>
    <row r="727" spans="14:40" s="1" customFormat="1" ht="13.5">
      <c r="N727" s="7"/>
      <c r="O727" s="7"/>
      <c r="P727" s="7"/>
      <c r="Q727" s="7"/>
      <c r="R727" s="7"/>
      <c r="S727" s="7"/>
      <c r="T727" s="7"/>
      <c r="U727" s="7"/>
      <c r="V727" s="6"/>
      <c r="W727" s="6"/>
      <c r="X727" s="7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5"/>
      <c r="AN727" s="5"/>
    </row>
    <row r="728" spans="14:40" s="1" customFormat="1" ht="13.5">
      <c r="N728" s="7"/>
      <c r="O728" s="7"/>
      <c r="P728" s="7"/>
      <c r="Q728" s="7"/>
      <c r="R728" s="7"/>
      <c r="S728" s="7"/>
      <c r="T728" s="7"/>
      <c r="U728" s="7"/>
      <c r="V728" s="6"/>
      <c r="W728" s="6"/>
      <c r="X728" s="7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5"/>
      <c r="AN728" s="5"/>
    </row>
    <row r="729" spans="14:40" s="1" customFormat="1" ht="13.5">
      <c r="N729" s="7"/>
      <c r="O729" s="7"/>
      <c r="P729" s="7"/>
      <c r="Q729" s="7"/>
      <c r="R729" s="7"/>
      <c r="S729" s="7"/>
      <c r="T729" s="7"/>
      <c r="U729" s="7"/>
      <c r="V729" s="6"/>
      <c r="W729" s="6"/>
      <c r="X729" s="7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5"/>
      <c r="AN729" s="5"/>
    </row>
    <row r="730" spans="14:40" s="1" customFormat="1" ht="13.5">
      <c r="N730" s="7"/>
      <c r="O730" s="7"/>
      <c r="P730" s="7"/>
      <c r="Q730" s="7"/>
      <c r="R730" s="7"/>
      <c r="S730" s="7"/>
      <c r="T730" s="7"/>
      <c r="U730" s="7"/>
      <c r="V730" s="6"/>
      <c r="W730" s="6"/>
      <c r="X730" s="7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5"/>
      <c r="AN730" s="5"/>
    </row>
    <row r="731" spans="14:40" s="1" customFormat="1" ht="13.5">
      <c r="N731" s="7"/>
      <c r="O731" s="7"/>
      <c r="P731" s="7"/>
      <c r="Q731" s="7"/>
      <c r="R731" s="7"/>
      <c r="S731" s="7"/>
      <c r="T731" s="7"/>
      <c r="U731" s="7"/>
      <c r="V731" s="6"/>
      <c r="W731" s="6"/>
      <c r="X731" s="7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5"/>
      <c r="AN731" s="5"/>
    </row>
    <row r="732" spans="14:40" s="1" customFormat="1" ht="13.5">
      <c r="N732" s="7"/>
      <c r="O732" s="7"/>
      <c r="P732" s="7"/>
      <c r="Q732" s="7"/>
      <c r="R732" s="7"/>
      <c r="S732" s="7"/>
      <c r="T732" s="7"/>
      <c r="U732" s="7"/>
      <c r="V732" s="6"/>
      <c r="W732" s="6"/>
      <c r="X732" s="7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5"/>
      <c r="AN732" s="5"/>
    </row>
    <row r="733" spans="14:40" s="1" customFormat="1" ht="13.5">
      <c r="N733" s="7"/>
      <c r="O733" s="7"/>
      <c r="P733" s="7"/>
      <c r="Q733" s="7"/>
      <c r="R733" s="7"/>
      <c r="S733" s="7"/>
      <c r="T733" s="7"/>
      <c r="U733" s="7"/>
      <c r="V733" s="6"/>
      <c r="W733" s="6"/>
      <c r="X733" s="7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5"/>
      <c r="AN733" s="5"/>
    </row>
    <row r="734" spans="14:40" s="1" customFormat="1" ht="13.5">
      <c r="N734" s="7"/>
      <c r="O734" s="7"/>
      <c r="P734" s="7"/>
      <c r="Q734" s="7"/>
      <c r="R734" s="7"/>
      <c r="S734" s="7"/>
      <c r="T734" s="7"/>
      <c r="U734" s="7"/>
      <c r="V734" s="6"/>
      <c r="W734" s="6"/>
      <c r="X734" s="7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5"/>
      <c r="AN734" s="5"/>
    </row>
    <row r="735" spans="14:40" s="1" customFormat="1" ht="13.5">
      <c r="N735" s="7"/>
      <c r="O735" s="7"/>
      <c r="P735" s="7"/>
      <c r="Q735" s="7"/>
      <c r="R735" s="7"/>
      <c r="S735" s="7"/>
      <c r="T735" s="7"/>
      <c r="U735" s="7"/>
      <c r="V735" s="6"/>
      <c r="W735" s="6"/>
      <c r="X735" s="7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5"/>
      <c r="AN735" s="5"/>
    </row>
    <row r="736" spans="14:40" s="1" customFormat="1" ht="13.5">
      <c r="N736" s="7"/>
      <c r="O736" s="7"/>
      <c r="P736" s="7"/>
      <c r="Q736" s="7"/>
      <c r="R736" s="7"/>
      <c r="S736" s="7"/>
      <c r="T736" s="7"/>
      <c r="U736" s="7"/>
      <c r="V736" s="6"/>
      <c r="W736" s="6"/>
      <c r="X736" s="7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5"/>
      <c r="AN736" s="5"/>
    </row>
    <row r="737" spans="14:40" s="1" customFormat="1" ht="13.5">
      <c r="N737" s="7"/>
      <c r="O737" s="7"/>
      <c r="P737" s="7"/>
      <c r="Q737" s="7"/>
      <c r="R737" s="7"/>
      <c r="S737" s="7"/>
      <c r="T737" s="7"/>
      <c r="U737" s="7"/>
      <c r="V737" s="6"/>
      <c r="W737" s="6"/>
      <c r="X737" s="7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5"/>
      <c r="AN737" s="5"/>
    </row>
    <row r="738" spans="14:40" s="1" customFormat="1" ht="13.5">
      <c r="N738" s="7"/>
      <c r="O738" s="7"/>
      <c r="P738" s="7"/>
      <c r="Q738" s="7"/>
      <c r="R738" s="7"/>
      <c r="S738" s="7"/>
      <c r="T738" s="7"/>
      <c r="U738" s="7"/>
      <c r="V738" s="6"/>
      <c r="W738" s="6"/>
      <c r="X738" s="7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5"/>
      <c r="AN738" s="5"/>
    </row>
    <row r="739" spans="14:40" s="1" customFormat="1" ht="13.5">
      <c r="N739" s="7"/>
      <c r="O739" s="7"/>
      <c r="P739" s="7"/>
      <c r="Q739" s="7"/>
      <c r="R739" s="7"/>
      <c r="S739" s="7"/>
      <c r="T739" s="7"/>
      <c r="U739" s="7"/>
      <c r="V739" s="6"/>
      <c r="W739" s="6"/>
      <c r="X739" s="7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5"/>
      <c r="AN739" s="5"/>
    </row>
    <row r="740" spans="14:40" s="1" customFormat="1" ht="13.5">
      <c r="N740" s="7"/>
      <c r="O740" s="7"/>
      <c r="P740" s="7"/>
      <c r="Q740" s="7"/>
      <c r="R740" s="7"/>
      <c r="S740" s="7"/>
      <c r="T740" s="7"/>
      <c r="U740" s="7"/>
      <c r="V740" s="6"/>
      <c r="W740" s="6"/>
      <c r="X740" s="7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5"/>
      <c r="AN740" s="5"/>
    </row>
    <row r="741" spans="14:40" s="1" customFormat="1" ht="13.5">
      <c r="N741" s="7"/>
      <c r="O741" s="7"/>
      <c r="P741" s="7"/>
      <c r="Q741" s="7"/>
      <c r="R741" s="7"/>
      <c r="S741" s="7"/>
      <c r="T741" s="7"/>
      <c r="U741" s="7"/>
      <c r="V741" s="6"/>
      <c r="W741" s="6"/>
      <c r="X741" s="7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5"/>
      <c r="AN741" s="5"/>
    </row>
    <row r="742" spans="14:40" s="1" customFormat="1" ht="13.5">
      <c r="N742" s="7"/>
      <c r="O742" s="7"/>
      <c r="P742" s="7"/>
      <c r="Q742" s="7"/>
      <c r="R742" s="7"/>
      <c r="S742" s="7"/>
      <c r="T742" s="7"/>
      <c r="U742" s="7"/>
      <c r="V742" s="6"/>
      <c r="W742" s="6"/>
      <c r="X742" s="7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5"/>
      <c r="AN742" s="5"/>
    </row>
    <row r="743" spans="14:40" s="1" customFormat="1" ht="13.5">
      <c r="N743" s="7"/>
      <c r="O743" s="7"/>
      <c r="P743" s="7"/>
      <c r="Q743" s="7"/>
      <c r="R743" s="7"/>
      <c r="S743" s="7"/>
      <c r="T743" s="7"/>
      <c r="U743" s="7"/>
      <c r="V743" s="6"/>
      <c r="W743" s="6"/>
      <c r="X743" s="7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5"/>
      <c r="AN743" s="5"/>
    </row>
    <row r="744" spans="14:40" s="1" customFormat="1" ht="13.5">
      <c r="N744" s="7"/>
      <c r="O744" s="7"/>
      <c r="P744" s="7"/>
      <c r="Q744" s="7"/>
      <c r="R744" s="7"/>
      <c r="S744" s="7"/>
      <c r="T744" s="7"/>
      <c r="U744" s="7"/>
      <c r="V744" s="6"/>
      <c r="W744" s="6"/>
      <c r="X744" s="7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5"/>
      <c r="AN744" s="5"/>
    </row>
    <row r="745" spans="14:40" s="1" customFormat="1" ht="13.5">
      <c r="N745" s="7"/>
      <c r="O745" s="7"/>
      <c r="P745" s="7"/>
      <c r="Q745" s="7"/>
      <c r="R745" s="7"/>
      <c r="S745" s="7"/>
      <c r="T745" s="7"/>
      <c r="U745" s="7"/>
      <c r="V745" s="6"/>
      <c r="W745" s="6"/>
      <c r="X745" s="7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5"/>
      <c r="AN745" s="5"/>
    </row>
    <row r="746" spans="14:40" s="1" customFormat="1" ht="13.5">
      <c r="N746" s="7"/>
      <c r="O746" s="7"/>
      <c r="P746" s="7"/>
      <c r="Q746" s="7"/>
      <c r="R746" s="7"/>
      <c r="S746" s="7"/>
      <c r="T746" s="7"/>
      <c r="U746" s="7"/>
      <c r="V746" s="6"/>
      <c r="W746" s="6"/>
      <c r="X746" s="7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5"/>
      <c r="AN746" s="5"/>
    </row>
    <row r="747" spans="14:40" s="1" customFormat="1" ht="13.5">
      <c r="N747" s="7"/>
      <c r="O747" s="7"/>
      <c r="P747" s="7"/>
      <c r="Q747" s="7"/>
      <c r="R747" s="7"/>
      <c r="S747" s="7"/>
      <c r="T747" s="7"/>
      <c r="U747" s="7"/>
      <c r="V747" s="6"/>
      <c r="W747" s="6"/>
      <c r="X747" s="7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5"/>
      <c r="AN747" s="5"/>
    </row>
    <row r="748" spans="14:40" s="1" customFormat="1" ht="13.5">
      <c r="N748" s="7"/>
      <c r="O748" s="7"/>
      <c r="P748" s="7"/>
      <c r="Q748" s="7"/>
      <c r="R748" s="7"/>
      <c r="S748" s="7"/>
      <c r="T748" s="7"/>
      <c r="U748" s="7"/>
      <c r="V748" s="6"/>
      <c r="W748" s="6"/>
      <c r="X748" s="7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5"/>
      <c r="AN748" s="5"/>
    </row>
    <row r="749" spans="14:40" s="1" customFormat="1" ht="13.5">
      <c r="N749" s="7"/>
      <c r="O749" s="7"/>
      <c r="P749" s="7"/>
      <c r="Q749" s="7"/>
      <c r="R749" s="7"/>
      <c r="S749" s="7"/>
      <c r="T749" s="7"/>
      <c r="U749" s="7"/>
      <c r="V749" s="6"/>
      <c r="W749" s="6"/>
      <c r="X749" s="7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5"/>
      <c r="AN749" s="5"/>
    </row>
    <row r="750" spans="14:40" s="1" customFormat="1" ht="13.5">
      <c r="N750" s="7"/>
      <c r="O750" s="7"/>
      <c r="P750" s="7"/>
      <c r="Q750" s="7"/>
      <c r="R750" s="7"/>
      <c r="S750" s="7"/>
      <c r="T750" s="7"/>
      <c r="U750" s="7"/>
      <c r="V750" s="6"/>
      <c r="W750" s="6"/>
      <c r="X750" s="7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5"/>
      <c r="AN750" s="5"/>
    </row>
    <row r="751" spans="14:40" s="1" customFormat="1" ht="13.5">
      <c r="N751" s="7"/>
      <c r="O751" s="7"/>
      <c r="P751" s="7"/>
      <c r="Q751" s="7"/>
      <c r="R751" s="7"/>
      <c r="S751" s="7"/>
      <c r="T751" s="7"/>
      <c r="U751" s="7"/>
      <c r="V751" s="6"/>
      <c r="W751" s="6"/>
      <c r="X751" s="7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5"/>
      <c r="AN751" s="5"/>
    </row>
    <row r="752" spans="14:40" s="1" customFormat="1" ht="13.5">
      <c r="N752" s="7"/>
      <c r="O752" s="7"/>
      <c r="P752" s="7"/>
      <c r="Q752" s="7"/>
      <c r="R752" s="7"/>
      <c r="S752" s="7"/>
      <c r="T752" s="7"/>
      <c r="U752" s="7"/>
      <c r="V752" s="6"/>
      <c r="W752" s="6"/>
      <c r="X752" s="7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5"/>
      <c r="AN752" s="5"/>
    </row>
    <row r="753" spans="14:40" s="1" customFormat="1" ht="13.5">
      <c r="N753" s="7"/>
      <c r="O753" s="7"/>
      <c r="P753" s="7"/>
      <c r="Q753" s="7"/>
      <c r="R753" s="7"/>
      <c r="S753" s="7"/>
      <c r="T753" s="7"/>
      <c r="U753" s="7"/>
      <c r="V753" s="6"/>
      <c r="W753" s="6"/>
      <c r="X753" s="7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5"/>
      <c r="AN753" s="5"/>
    </row>
    <row r="754" spans="14:40" s="1" customFormat="1" ht="13.5">
      <c r="N754" s="7"/>
      <c r="O754" s="7"/>
      <c r="P754" s="7"/>
      <c r="Q754" s="7"/>
      <c r="R754" s="7"/>
      <c r="S754" s="7"/>
      <c r="T754" s="7"/>
      <c r="U754" s="7"/>
      <c r="V754" s="6"/>
      <c r="W754" s="6"/>
      <c r="X754" s="7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5"/>
      <c r="AN754" s="5"/>
    </row>
    <row r="755" spans="14:40" s="1" customFormat="1" ht="13.5">
      <c r="N755" s="7"/>
      <c r="O755" s="7"/>
      <c r="P755" s="7"/>
      <c r="Q755" s="7"/>
      <c r="R755" s="7"/>
      <c r="S755" s="7"/>
      <c r="T755" s="7"/>
      <c r="U755" s="7"/>
      <c r="V755" s="6"/>
      <c r="W755" s="6"/>
      <c r="X755" s="7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5"/>
      <c r="AN755" s="5"/>
    </row>
    <row r="756" spans="14:40" s="1" customFormat="1" ht="13.5">
      <c r="N756" s="7"/>
      <c r="O756" s="7"/>
      <c r="P756" s="7"/>
      <c r="Q756" s="7"/>
      <c r="R756" s="7"/>
      <c r="S756" s="7"/>
      <c r="T756" s="7"/>
      <c r="U756" s="7"/>
      <c r="V756" s="6"/>
      <c r="W756" s="6"/>
      <c r="X756" s="7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5"/>
      <c r="AN756" s="5"/>
    </row>
    <row r="757" spans="14:40" s="1" customFormat="1" ht="13.5">
      <c r="N757" s="7"/>
      <c r="O757" s="7"/>
      <c r="P757" s="7"/>
      <c r="Q757" s="7"/>
      <c r="R757" s="7"/>
      <c r="S757" s="7"/>
      <c r="T757" s="7"/>
      <c r="U757" s="7"/>
      <c r="V757" s="6"/>
      <c r="W757" s="6"/>
      <c r="X757" s="7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5"/>
      <c r="AN757" s="5"/>
    </row>
    <row r="758" spans="14:40" s="1" customFormat="1" ht="13.5">
      <c r="N758" s="7"/>
      <c r="O758" s="7"/>
      <c r="P758" s="7"/>
      <c r="Q758" s="7"/>
      <c r="R758" s="7"/>
      <c r="S758" s="7"/>
      <c r="T758" s="7"/>
      <c r="U758" s="7"/>
      <c r="V758" s="6"/>
      <c r="W758" s="6"/>
      <c r="X758" s="7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5"/>
      <c r="AN758" s="5"/>
    </row>
    <row r="759" spans="14:40" s="1" customFormat="1" ht="13.5">
      <c r="N759" s="7"/>
      <c r="O759" s="7"/>
      <c r="P759" s="7"/>
      <c r="Q759" s="7"/>
      <c r="R759" s="7"/>
      <c r="S759" s="7"/>
      <c r="T759" s="7"/>
      <c r="U759" s="7"/>
      <c r="V759" s="6"/>
      <c r="W759" s="6"/>
      <c r="X759" s="7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5"/>
      <c r="AN759" s="5"/>
    </row>
    <row r="760" spans="14:40" s="1" customFormat="1" ht="13.5">
      <c r="N760" s="7"/>
      <c r="O760" s="7"/>
      <c r="P760" s="7"/>
      <c r="Q760" s="7"/>
      <c r="R760" s="7"/>
      <c r="S760" s="7"/>
      <c r="T760" s="7"/>
      <c r="U760" s="7"/>
      <c r="V760" s="6"/>
      <c r="W760" s="6"/>
      <c r="X760" s="7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5"/>
      <c r="AN760" s="5"/>
    </row>
    <row r="761" spans="14:40" s="1" customFormat="1" ht="13.5">
      <c r="N761" s="7"/>
      <c r="O761" s="7"/>
      <c r="P761" s="7"/>
      <c r="Q761" s="7"/>
      <c r="R761" s="7"/>
      <c r="S761" s="7"/>
      <c r="T761" s="7"/>
      <c r="U761" s="7"/>
      <c r="V761" s="6"/>
      <c r="W761" s="6"/>
      <c r="X761" s="7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5"/>
      <c r="AN761" s="5"/>
    </row>
    <row r="762" spans="14:40" s="1" customFormat="1" ht="13.5">
      <c r="N762" s="7"/>
      <c r="O762" s="7"/>
      <c r="P762" s="7"/>
      <c r="Q762" s="7"/>
      <c r="R762" s="7"/>
      <c r="S762" s="7"/>
      <c r="T762" s="7"/>
      <c r="U762" s="7"/>
      <c r="V762" s="6"/>
      <c r="W762" s="6"/>
      <c r="X762" s="7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5"/>
      <c r="AN762" s="5"/>
    </row>
    <row r="763" spans="14:40" s="1" customFormat="1" ht="13.5">
      <c r="N763" s="7"/>
      <c r="O763" s="7"/>
      <c r="P763" s="7"/>
      <c r="Q763" s="7"/>
      <c r="R763" s="7"/>
      <c r="S763" s="7"/>
      <c r="T763" s="7"/>
      <c r="U763" s="7"/>
      <c r="V763" s="6"/>
      <c r="W763" s="6"/>
      <c r="X763" s="7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5"/>
      <c r="AN763" s="5"/>
    </row>
    <row r="764" spans="14:40" s="1" customFormat="1" ht="13.5">
      <c r="N764" s="7"/>
      <c r="O764" s="7"/>
      <c r="P764" s="7"/>
      <c r="Q764" s="7"/>
      <c r="R764" s="7"/>
      <c r="S764" s="7"/>
      <c r="T764" s="7"/>
      <c r="U764" s="7"/>
      <c r="V764" s="6"/>
      <c r="W764" s="6"/>
      <c r="X764" s="7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5"/>
      <c r="AN764" s="5"/>
    </row>
    <row r="765" spans="14:40" s="1" customFormat="1" ht="13.5">
      <c r="N765" s="7"/>
      <c r="O765" s="7"/>
      <c r="P765" s="7"/>
      <c r="Q765" s="7"/>
      <c r="R765" s="7"/>
      <c r="S765" s="7"/>
      <c r="T765" s="7"/>
      <c r="U765" s="7"/>
      <c r="V765" s="6"/>
      <c r="W765" s="6"/>
      <c r="X765" s="7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5"/>
      <c r="AN765" s="5"/>
    </row>
    <row r="766" spans="14:40" s="1" customFormat="1" ht="13.5">
      <c r="N766" s="7"/>
      <c r="O766" s="7"/>
      <c r="P766" s="7"/>
      <c r="Q766" s="7"/>
      <c r="R766" s="7"/>
      <c r="S766" s="7"/>
      <c r="T766" s="7"/>
      <c r="U766" s="7"/>
      <c r="V766" s="6"/>
      <c r="W766" s="6"/>
      <c r="X766" s="7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5"/>
      <c r="AN766" s="5"/>
    </row>
    <row r="767" spans="14:40" s="1" customFormat="1" ht="13.5">
      <c r="N767" s="7"/>
      <c r="O767" s="7"/>
      <c r="P767" s="7"/>
      <c r="Q767" s="7"/>
      <c r="R767" s="7"/>
      <c r="S767" s="7"/>
      <c r="T767" s="7"/>
      <c r="U767" s="7"/>
      <c r="V767" s="6"/>
      <c r="W767" s="6"/>
      <c r="X767" s="7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5"/>
      <c r="AN767" s="5"/>
    </row>
    <row r="768" spans="14:40" s="1" customFormat="1" ht="13.5">
      <c r="N768" s="7"/>
      <c r="O768" s="7"/>
      <c r="P768" s="7"/>
      <c r="Q768" s="7"/>
      <c r="R768" s="7"/>
      <c r="S768" s="7"/>
      <c r="T768" s="7"/>
      <c r="U768" s="7"/>
      <c r="V768" s="6"/>
      <c r="W768" s="6"/>
      <c r="X768" s="7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5"/>
      <c r="AN768" s="5"/>
    </row>
    <row r="769" spans="14:40" s="1" customFormat="1" ht="13.5">
      <c r="N769" s="7"/>
      <c r="O769" s="7"/>
      <c r="P769" s="7"/>
      <c r="Q769" s="7"/>
      <c r="R769" s="7"/>
      <c r="S769" s="7"/>
      <c r="T769" s="7"/>
      <c r="U769" s="7"/>
      <c r="V769" s="6"/>
      <c r="W769" s="6"/>
      <c r="X769" s="7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5"/>
      <c r="AN769" s="5"/>
    </row>
    <row r="770" spans="14:40" s="1" customFormat="1" ht="13.5">
      <c r="N770" s="7"/>
      <c r="O770" s="7"/>
      <c r="P770" s="7"/>
      <c r="Q770" s="7"/>
      <c r="R770" s="7"/>
      <c r="S770" s="7"/>
      <c r="T770" s="7"/>
      <c r="U770" s="7"/>
      <c r="V770" s="6"/>
      <c r="W770" s="6"/>
      <c r="X770" s="7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5"/>
      <c r="AN770" s="5"/>
    </row>
    <row r="771" spans="14:40" s="1" customFormat="1" ht="13.5">
      <c r="N771" s="7"/>
      <c r="O771" s="7"/>
      <c r="P771" s="7"/>
      <c r="Q771" s="7"/>
      <c r="R771" s="7"/>
      <c r="S771" s="7"/>
      <c r="T771" s="7"/>
      <c r="U771" s="7"/>
      <c r="V771" s="6"/>
      <c r="W771" s="6"/>
      <c r="X771" s="7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5"/>
      <c r="AN771" s="5"/>
    </row>
    <row r="772" spans="14:40" s="1" customFormat="1" ht="13.5">
      <c r="N772" s="7"/>
      <c r="O772" s="7"/>
      <c r="P772" s="7"/>
      <c r="Q772" s="7"/>
      <c r="R772" s="7"/>
      <c r="S772" s="7"/>
      <c r="T772" s="7"/>
      <c r="U772" s="7"/>
      <c r="V772" s="6"/>
      <c r="W772" s="6"/>
      <c r="X772" s="7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5"/>
      <c r="AN772" s="5"/>
    </row>
    <row r="773" spans="14:40" s="1" customFormat="1" ht="13.5">
      <c r="N773" s="7"/>
      <c r="O773" s="7"/>
      <c r="P773" s="7"/>
      <c r="Q773" s="7"/>
      <c r="R773" s="7"/>
      <c r="S773" s="7"/>
      <c r="T773" s="7"/>
      <c r="U773" s="7"/>
      <c r="V773" s="6"/>
      <c r="W773" s="6"/>
      <c r="X773" s="7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5"/>
      <c r="AN773" s="5"/>
    </row>
    <row r="774" spans="14:40" s="1" customFormat="1" ht="13.5">
      <c r="N774" s="7"/>
      <c r="O774" s="7"/>
      <c r="P774" s="7"/>
      <c r="Q774" s="7"/>
      <c r="R774" s="7"/>
      <c r="S774" s="7"/>
      <c r="T774" s="7"/>
      <c r="U774" s="7"/>
      <c r="V774" s="6"/>
      <c r="W774" s="6"/>
      <c r="X774" s="7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5"/>
      <c r="AN774" s="5"/>
    </row>
    <row r="775" spans="14:40" s="1" customFormat="1" ht="13.5">
      <c r="N775" s="7"/>
      <c r="O775" s="7"/>
      <c r="P775" s="7"/>
      <c r="Q775" s="7"/>
      <c r="R775" s="7"/>
      <c r="S775" s="7"/>
      <c r="T775" s="7"/>
      <c r="U775" s="7"/>
      <c r="V775" s="6"/>
      <c r="W775" s="6"/>
      <c r="X775" s="7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5"/>
      <c r="AN775" s="5"/>
    </row>
    <row r="776" spans="14:40" s="1" customFormat="1" ht="13.5">
      <c r="N776" s="7"/>
      <c r="O776" s="7"/>
      <c r="P776" s="7"/>
      <c r="Q776" s="7"/>
      <c r="R776" s="7"/>
      <c r="S776" s="7"/>
      <c r="T776" s="7"/>
      <c r="U776" s="7"/>
      <c r="V776" s="6"/>
      <c r="W776" s="6"/>
      <c r="X776" s="7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5"/>
      <c r="AN776" s="5"/>
    </row>
    <row r="777" spans="14:40" s="1" customFormat="1" ht="13.5">
      <c r="N777" s="7"/>
      <c r="O777" s="7"/>
      <c r="P777" s="7"/>
      <c r="Q777" s="7"/>
      <c r="R777" s="7"/>
      <c r="S777" s="7"/>
      <c r="T777" s="7"/>
      <c r="U777" s="7"/>
      <c r="V777" s="6"/>
      <c r="W777" s="6"/>
      <c r="X777" s="7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5"/>
      <c r="AN777" s="5"/>
    </row>
    <row r="778" spans="14:40" s="1" customFormat="1" ht="13.5">
      <c r="N778" s="7"/>
      <c r="O778" s="7"/>
      <c r="P778" s="7"/>
      <c r="Q778" s="7"/>
      <c r="R778" s="7"/>
      <c r="S778" s="7"/>
      <c r="T778" s="7"/>
      <c r="U778" s="7"/>
      <c r="V778" s="6"/>
      <c r="W778" s="6"/>
      <c r="X778" s="7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5"/>
      <c r="AN778" s="5"/>
    </row>
    <row r="779" spans="14:40" s="1" customFormat="1" ht="13.5">
      <c r="N779" s="7"/>
      <c r="O779" s="7"/>
      <c r="P779" s="7"/>
      <c r="Q779" s="7"/>
      <c r="R779" s="7"/>
      <c r="S779" s="7"/>
      <c r="T779" s="7"/>
      <c r="U779" s="7"/>
      <c r="V779" s="6"/>
      <c r="W779" s="6"/>
      <c r="X779" s="7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5"/>
      <c r="AN779" s="5"/>
    </row>
    <row r="780" spans="14:40" s="1" customFormat="1" ht="13.5">
      <c r="N780" s="7"/>
      <c r="O780" s="7"/>
      <c r="P780" s="7"/>
      <c r="Q780" s="7"/>
      <c r="R780" s="7"/>
      <c r="S780" s="7"/>
      <c r="T780" s="7"/>
      <c r="U780" s="7"/>
      <c r="V780" s="6"/>
      <c r="W780" s="6"/>
      <c r="X780" s="7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5"/>
      <c r="AN780" s="5"/>
    </row>
    <row r="781" spans="14:40" s="1" customFormat="1" ht="13.5">
      <c r="N781" s="7"/>
      <c r="O781" s="7"/>
      <c r="P781" s="7"/>
      <c r="Q781" s="7"/>
      <c r="R781" s="7"/>
      <c r="S781" s="7"/>
      <c r="T781" s="7"/>
      <c r="U781" s="7"/>
      <c r="V781" s="6"/>
      <c r="W781" s="6"/>
      <c r="X781" s="7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5"/>
      <c r="AN781" s="5"/>
    </row>
    <row r="782" spans="14:40" s="1" customFormat="1" ht="13.5">
      <c r="N782" s="7"/>
      <c r="O782" s="7"/>
      <c r="P782" s="7"/>
      <c r="Q782" s="7"/>
      <c r="R782" s="7"/>
      <c r="S782" s="7"/>
      <c r="T782" s="7"/>
      <c r="U782" s="7"/>
      <c r="V782" s="6"/>
      <c r="W782" s="6"/>
      <c r="X782" s="7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5"/>
      <c r="AN782" s="5"/>
    </row>
    <row r="783" spans="14:40" s="1" customFormat="1" ht="13.5">
      <c r="N783" s="7"/>
      <c r="O783" s="7"/>
      <c r="P783" s="7"/>
      <c r="Q783" s="7"/>
      <c r="R783" s="7"/>
      <c r="S783" s="7"/>
      <c r="T783" s="7"/>
      <c r="U783" s="7"/>
      <c r="V783" s="6"/>
      <c r="W783" s="6"/>
      <c r="X783" s="7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5"/>
      <c r="AN783" s="5"/>
    </row>
    <row r="784" spans="14:40" s="1" customFormat="1" ht="13.5">
      <c r="N784" s="7"/>
      <c r="O784" s="7"/>
      <c r="P784" s="7"/>
      <c r="Q784" s="7"/>
      <c r="R784" s="7"/>
      <c r="S784" s="7"/>
      <c r="T784" s="7"/>
      <c r="U784" s="7"/>
      <c r="V784" s="6"/>
      <c r="W784" s="6"/>
      <c r="X784" s="7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5"/>
      <c r="AN784" s="5"/>
    </row>
    <row r="785" spans="14:40" s="1" customFormat="1" ht="13.5">
      <c r="N785" s="7"/>
      <c r="O785" s="7"/>
      <c r="P785" s="7"/>
      <c r="Q785" s="7"/>
      <c r="R785" s="7"/>
      <c r="S785" s="7"/>
      <c r="T785" s="7"/>
      <c r="U785" s="7"/>
      <c r="V785" s="6"/>
      <c r="W785" s="6"/>
      <c r="X785" s="7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5"/>
      <c r="AN785" s="5"/>
    </row>
    <row r="786" spans="14:40" s="1" customFormat="1" ht="13.5">
      <c r="N786" s="7"/>
      <c r="O786" s="7"/>
      <c r="P786" s="7"/>
      <c r="Q786" s="7"/>
      <c r="R786" s="7"/>
      <c r="S786" s="7"/>
      <c r="T786" s="7"/>
      <c r="U786" s="7"/>
      <c r="V786" s="6"/>
      <c r="W786" s="6"/>
      <c r="X786" s="7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5"/>
      <c r="AN786" s="5"/>
    </row>
    <row r="787" spans="14:40" s="1" customFormat="1" ht="13.5">
      <c r="N787" s="7"/>
      <c r="O787" s="7"/>
      <c r="P787" s="7"/>
      <c r="Q787" s="7"/>
      <c r="R787" s="7"/>
      <c r="S787" s="7"/>
      <c r="T787" s="7"/>
      <c r="U787" s="7"/>
      <c r="V787" s="6"/>
      <c r="W787" s="6"/>
      <c r="X787" s="7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5"/>
      <c r="AN787" s="5"/>
    </row>
    <row r="788" spans="14:40" s="1" customFormat="1" ht="13.5">
      <c r="N788" s="7"/>
      <c r="O788" s="7"/>
      <c r="P788" s="7"/>
      <c r="Q788" s="7"/>
      <c r="R788" s="7"/>
      <c r="S788" s="7"/>
      <c r="T788" s="7"/>
      <c r="U788" s="7"/>
      <c r="V788" s="6"/>
      <c r="W788" s="6"/>
      <c r="X788" s="7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5"/>
      <c r="AN788" s="5"/>
    </row>
    <row r="789" spans="14:40" s="1" customFormat="1" ht="13.5">
      <c r="N789" s="7"/>
      <c r="O789" s="7"/>
      <c r="P789" s="7"/>
      <c r="Q789" s="7"/>
      <c r="R789" s="7"/>
      <c r="S789" s="7"/>
      <c r="T789" s="7"/>
      <c r="U789" s="7"/>
      <c r="V789" s="6"/>
      <c r="W789" s="6"/>
      <c r="X789" s="7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5"/>
      <c r="AN789" s="5"/>
    </row>
    <row r="790" spans="14:40" s="1" customFormat="1" ht="13.5">
      <c r="N790" s="7"/>
      <c r="O790" s="7"/>
      <c r="P790" s="7"/>
      <c r="Q790" s="7"/>
      <c r="R790" s="7"/>
      <c r="S790" s="7"/>
      <c r="T790" s="7"/>
      <c r="U790" s="7"/>
      <c r="V790" s="6"/>
      <c r="W790" s="6"/>
      <c r="X790" s="7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5"/>
      <c r="AN790" s="5"/>
    </row>
    <row r="791" spans="14:40" s="1" customFormat="1" ht="13.5">
      <c r="N791" s="7"/>
      <c r="O791" s="7"/>
      <c r="P791" s="7"/>
      <c r="Q791" s="7"/>
      <c r="R791" s="7"/>
      <c r="S791" s="7"/>
      <c r="T791" s="7"/>
      <c r="U791" s="7"/>
      <c r="V791" s="6"/>
      <c r="W791" s="6"/>
      <c r="X791" s="7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5"/>
      <c r="AN791" s="5"/>
    </row>
    <row r="792" spans="14:40" s="1" customFormat="1" ht="13.5">
      <c r="N792" s="7"/>
      <c r="O792" s="7"/>
      <c r="P792" s="7"/>
      <c r="Q792" s="7"/>
      <c r="R792" s="7"/>
      <c r="S792" s="7"/>
      <c r="T792" s="7"/>
      <c r="U792" s="7"/>
      <c r="V792" s="6"/>
      <c r="W792" s="6"/>
      <c r="X792" s="7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5"/>
      <c r="AN792" s="5"/>
    </row>
    <row r="793" spans="14:40" s="1" customFormat="1" ht="13.5">
      <c r="N793" s="7"/>
      <c r="O793" s="7"/>
      <c r="P793" s="7"/>
      <c r="Q793" s="7"/>
      <c r="R793" s="7"/>
      <c r="S793" s="7"/>
      <c r="T793" s="7"/>
      <c r="U793" s="7"/>
      <c r="V793" s="6"/>
      <c r="W793" s="6"/>
      <c r="X793" s="7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5"/>
      <c r="AN793" s="5"/>
    </row>
    <row r="794" spans="14:40" s="1" customFormat="1" ht="13.5">
      <c r="N794" s="7"/>
      <c r="O794" s="7"/>
      <c r="P794" s="7"/>
      <c r="Q794" s="7"/>
      <c r="R794" s="7"/>
      <c r="S794" s="7"/>
      <c r="T794" s="7"/>
      <c r="U794" s="7"/>
      <c r="V794" s="6"/>
      <c r="W794" s="6"/>
      <c r="X794" s="7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5"/>
      <c r="AN794" s="5"/>
    </row>
    <row r="795" spans="14:40" s="1" customFormat="1" ht="13.5">
      <c r="N795" s="7"/>
      <c r="O795" s="7"/>
      <c r="P795" s="7"/>
      <c r="Q795" s="7"/>
      <c r="R795" s="7"/>
      <c r="S795" s="7"/>
      <c r="T795" s="7"/>
      <c r="U795" s="7"/>
      <c r="V795" s="6"/>
      <c r="W795" s="6"/>
      <c r="X795" s="7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5"/>
      <c r="AN795" s="5"/>
    </row>
    <row r="796" spans="14:40" s="1" customFormat="1" ht="13.5">
      <c r="N796" s="7"/>
      <c r="O796" s="7"/>
      <c r="P796" s="7"/>
      <c r="Q796" s="7"/>
      <c r="R796" s="7"/>
      <c r="S796" s="7"/>
      <c r="T796" s="7"/>
      <c r="U796" s="7"/>
      <c r="V796" s="6"/>
      <c r="W796" s="6"/>
      <c r="X796" s="7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5"/>
      <c r="AN796" s="5"/>
    </row>
    <row r="797" spans="14:40" s="1" customFormat="1" ht="13.5">
      <c r="N797" s="7"/>
      <c r="O797" s="7"/>
      <c r="P797" s="7"/>
      <c r="Q797" s="7"/>
      <c r="R797" s="7"/>
      <c r="S797" s="7"/>
      <c r="T797" s="7"/>
      <c r="U797" s="7"/>
      <c r="V797" s="6"/>
      <c r="W797" s="6"/>
      <c r="X797" s="7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5"/>
      <c r="AN797" s="5"/>
    </row>
    <row r="798" spans="14:40" s="1" customFormat="1" ht="13.5">
      <c r="N798" s="7"/>
      <c r="O798" s="7"/>
      <c r="P798" s="7"/>
      <c r="Q798" s="7"/>
      <c r="R798" s="7"/>
      <c r="S798" s="7"/>
      <c r="T798" s="7"/>
      <c r="U798" s="7"/>
      <c r="V798" s="6"/>
      <c r="W798" s="6"/>
      <c r="X798" s="7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5"/>
      <c r="AN798" s="5"/>
    </row>
    <row r="799" spans="14:40" s="1" customFormat="1" ht="13.5">
      <c r="N799" s="7"/>
      <c r="O799" s="7"/>
      <c r="P799" s="7"/>
      <c r="Q799" s="7"/>
      <c r="R799" s="7"/>
      <c r="S799" s="7"/>
      <c r="T799" s="7"/>
      <c r="U799" s="7"/>
      <c r="V799" s="6"/>
      <c r="W799" s="6"/>
      <c r="X799" s="7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5"/>
      <c r="AN799" s="5"/>
    </row>
    <row r="800" spans="14:40" s="1" customFormat="1" ht="13.5">
      <c r="N800" s="7"/>
      <c r="O800" s="7"/>
      <c r="P800" s="7"/>
      <c r="Q800" s="7"/>
      <c r="R800" s="7"/>
      <c r="S800" s="7"/>
      <c r="T800" s="7"/>
      <c r="U800" s="7"/>
      <c r="V800" s="6"/>
      <c r="W800" s="6"/>
      <c r="X800" s="7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5"/>
      <c r="AN800" s="5"/>
    </row>
    <row r="801" spans="14:40" s="1" customFormat="1" ht="13.5">
      <c r="N801" s="7"/>
      <c r="O801" s="7"/>
      <c r="P801" s="7"/>
      <c r="Q801" s="7"/>
      <c r="R801" s="7"/>
      <c r="S801" s="7"/>
      <c r="T801" s="7"/>
      <c r="U801" s="7"/>
      <c r="V801" s="6"/>
      <c r="W801" s="6"/>
      <c r="X801" s="7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5"/>
      <c r="AN801" s="5"/>
    </row>
    <row r="802" spans="14:40" s="1" customFormat="1" ht="13.5">
      <c r="N802" s="7"/>
      <c r="O802" s="7"/>
      <c r="P802" s="7"/>
      <c r="Q802" s="7"/>
      <c r="R802" s="7"/>
      <c r="S802" s="7"/>
      <c r="T802" s="7"/>
      <c r="U802" s="7"/>
      <c r="V802" s="6"/>
      <c r="W802" s="6"/>
      <c r="X802" s="7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5"/>
      <c r="AN802" s="5"/>
    </row>
    <row r="803" spans="14:40" s="1" customFormat="1" ht="13.5">
      <c r="N803" s="7"/>
      <c r="O803" s="7"/>
      <c r="P803" s="7"/>
      <c r="Q803" s="7"/>
      <c r="R803" s="7"/>
      <c r="S803" s="7"/>
      <c r="T803" s="7"/>
      <c r="U803" s="7"/>
      <c r="V803" s="6"/>
      <c r="W803" s="6"/>
      <c r="X803" s="7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5"/>
      <c r="AN803" s="5"/>
    </row>
    <row r="804" spans="14:40" s="1" customFormat="1" ht="13.5">
      <c r="N804" s="7"/>
      <c r="O804" s="7"/>
      <c r="P804" s="7"/>
      <c r="Q804" s="7"/>
      <c r="R804" s="7"/>
      <c r="S804" s="7"/>
      <c r="T804" s="7"/>
      <c r="U804" s="7"/>
      <c r="V804" s="6"/>
      <c r="W804" s="6"/>
      <c r="X804" s="7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5"/>
      <c r="AN804" s="5"/>
    </row>
    <row r="805" spans="14:40" s="1" customFormat="1" ht="13.5">
      <c r="N805" s="7"/>
      <c r="O805" s="7"/>
      <c r="P805" s="7"/>
      <c r="Q805" s="7"/>
      <c r="R805" s="7"/>
      <c r="S805" s="7"/>
      <c r="T805" s="7"/>
      <c r="U805" s="7"/>
      <c r="V805" s="6"/>
      <c r="W805" s="6"/>
      <c r="X805" s="7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5"/>
      <c r="AN805" s="5"/>
    </row>
    <row r="806" spans="14:40" s="1" customFormat="1" ht="13.5">
      <c r="N806" s="7"/>
      <c r="O806" s="7"/>
      <c r="P806" s="7"/>
      <c r="Q806" s="7"/>
      <c r="R806" s="7"/>
      <c r="S806" s="7"/>
      <c r="T806" s="7"/>
      <c r="U806" s="7"/>
      <c r="V806" s="6"/>
      <c r="W806" s="6"/>
      <c r="X806" s="7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5"/>
      <c r="AN806" s="5"/>
    </row>
    <row r="807" spans="14:40" s="1" customFormat="1" ht="13.5">
      <c r="N807" s="7"/>
      <c r="O807" s="7"/>
      <c r="P807" s="7"/>
      <c r="Q807" s="7"/>
      <c r="R807" s="7"/>
      <c r="S807" s="7"/>
      <c r="T807" s="7"/>
      <c r="U807" s="7"/>
      <c r="V807" s="6"/>
      <c r="W807" s="6"/>
      <c r="X807" s="7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5"/>
      <c r="AN807" s="5"/>
    </row>
    <row r="808" spans="14:40" s="1" customFormat="1" ht="13.5">
      <c r="N808" s="7"/>
      <c r="O808" s="7"/>
      <c r="P808" s="7"/>
      <c r="Q808" s="7"/>
      <c r="R808" s="7"/>
      <c r="S808" s="7"/>
      <c r="T808" s="7"/>
      <c r="U808" s="7"/>
      <c r="V808" s="6"/>
      <c r="W808" s="6"/>
      <c r="X808" s="7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5"/>
      <c r="AN808" s="5"/>
    </row>
    <row r="809" spans="14:40" s="1" customFormat="1" ht="13.5">
      <c r="N809" s="7"/>
      <c r="O809" s="7"/>
      <c r="P809" s="7"/>
      <c r="Q809" s="7"/>
      <c r="R809" s="7"/>
      <c r="S809" s="7"/>
      <c r="T809" s="7"/>
      <c r="U809" s="7"/>
      <c r="V809" s="6"/>
      <c r="W809" s="6"/>
      <c r="X809" s="7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5"/>
      <c r="AN809" s="5"/>
    </row>
    <row r="810" spans="14:40" s="1" customFormat="1" ht="13.5">
      <c r="N810" s="7"/>
      <c r="O810" s="7"/>
      <c r="P810" s="7"/>
      <c r="Q810" s="7"/>
      <c r="R810" s="7"/>
      <c r="S810" s="7"/>
      <c r="T810" s="7"/>
      <c r="U810" s="7"/>
      <c r="V810" s="6"/>
      <c r="W810" s="6"/>
      <c r="X810" s="7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5"/>
      <c r="AN810" s="5"/>
    </row>
    <row r="811" spans="14:40" s="1" customFormat="1" ht="13.5">
      <c r="N811" s="7"/>
      <c r="O811" s="7"/>
      <c r="P811" s="7"/>
      <c r="Q811" s="7"/>
      <c r="R811" s="7"/>
      <c r="S811" s="7"/>
      <c r="T811" s="7"/>
      <c r="U811" s="7"/>
      <c r="V811" s="6"/>
      <c r="W811" s="6"/>
      <c r="X811" s="7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5"/>
      <c r="AN811" s="5"/>
    </row>
    <row r="812" spans="14:40" s="1" customFormat="1" ht="13.5">
      <c r="N812" s="7"/>
      <c r="O812" s="7"/>
      <c r="P812" s="7"/>
      <c r="Q812" s="7"/>
      <c r="R812" s="7"/>
      <c r="S812" s="7"/>
      <c r="T812" s="7"/>
      <c r="U812" s="7"/>
      <c r="V812" s="6"/>
      <c r="W812" s="6"/>
      <c r="X812" s="7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5"/>
      <c r="AN812" s="5"/>
    </row>
    <row r="813" spans="14:40" s="1" customFormat="1" ht="13.5">
      <c r="N813" s="7"/>
      <c r="O813" s="7"/>
      <c r="P813" s="7"/>
      <c r="Q813" s="7"/>
      <c r="R813" s="7"/>
      <c r="S813" s="7"/>
      <c r="T813" s="7"/>
      <c r="U813" s="7"/>
      <c r="V813" s="6"/>
      <c r="W813" s="6"/>
      <c r="X813" s="7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5"/>
      <c r="AN813" s="5"/>
    </row>
    <row r="814" spans="14:40" s="1" customFormat="1" ht="13.5">
      <c r="N814" s="7"/>
      <c r="O814" s="7"/>
      <c r="P814" s="7"/>
      <c r="Q814" s="7"/>
      <c r="R814" s="7"/>
      <c r="S814" s="7"/>
      <c r="T814" s="7"/>
      <c r="U814" s="7"/>
      <c r="V814" s="6"/>
      <c r="W814" s="6"/>
      <c r="X814" s="7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5"/>
      <c r="AN814" s="5"/>
    </row>
    <row r="815" spans="14:40" s="1" customFormat="1" ht="13.5">
      <c r="N815" s="7"/>
      <c r="O815" s="7"/>
      <c r="P815" s="7"/>
      <c r="Q815" s="7"/>
      <c r="R815" s="7"/>
      <c r="S815" s="7"/>
      <c r="T815" s="7"/>
      <c r="U815" s="7"/>
      <c r="V815" s="6"/>
      <c r="W815" s="6"/>
      <c r="X815" s="7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5"/>
      <c r="AN815" s="5"/>
    </row>
    <row r="816" spans="14:40" s="1" customFormat="1" ht="13.5">
      <c r="N816" s="7"/>
      <c r="O816" s="7"/>
      <c r="P816" s="7"/>
      <c r="Q816" s="7"/>
      <c r="R816" s="7"/>
      <c r="S816" s="7"/>
      <c r="T816" s="7"/>
      <c r="U816" s="7"/>
      <c r="V816" s="6"/>
      <c r="W816" s="6"/>
      <c r="X816" s="7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5"/>
      <c r="AN816" s="5"/>
    </row>
    <row r="817" spans="14:40" s="1" customFormat="1" ht="13.5">
      <c r="N817" s="7"/>
      <c r="O817" s="7"/>
      <c r="P817" s="7"/>
      <c r="Q817" s="7"/>
      <c r="R817" s="7"/>
      <c r="S817" s="7"/>
      <c r="T817" s="7"/>
      <c r="U817" s="7"/>
      <c r="V817" s="6"/>
      <c r="W817" s="6"/>
      <c r="X817" s="7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5"/>
      <c r="AN817" s="5"/>
    </row>
    <row r="818" spans="14:40" s="1" customFormat="1" ht="13.5">
      <c r="N818" s="7"/>
      <c r="O818" s="7"/>
      <c r="P818" s="7"/>
      <c r="Q818" s="7"/>
      <c r="R818" s="7"/>
      <c r="S818" s="7"/>
      <c r="T818" s="7"/>
      <c r="U818" s="7"/>
      <c r="V818" s="6"/>
      <c r="W818" s="6"/>
      <c r="X818" s="7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5"/>
      <c r="AN818" s="5"/>
    </row>
    <row r="819" spans="14:40" s="1" customFormat="1" ht="13.5">
      <c r="N819" s="7"/>
      <c r="O819" s="7"/>
      <c r="P819" s="7"/>
      <c r="Q819" s="7"/>
      <c r="R819" s="7"/>
      <c r="S819" s="7"/>
      <c r="T819" s="7"/>
      <c r="U819" s="7"/>
      <c r="V819" s="6"/>
      <c r="W819" s="6"/>
      <c r="X819" s="7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5"/>
      <c r="AN819" s="5"/>
    </row>
    <row r="820" spans="14:40" s="1" customFormat="1" ht="13.5">
      <c r="N820" s="7"/>
      <c r="O820" s="7"/>
      <c r="P820" s="7"/>
      <c r="Q820" s="7"/>
      <c r="R820" s="7"/>
      <c r="S820" s="7"/>
      <c r="T820" s="7"/>
      <c r="U820" s="7"/>
      <c r="V820" s="6"/>
      <c r="W820" s="6"/>
      <c r="X820" s="7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5"/>
      <c r="AN820" s="5"/>
    </row>
    <row r="821" spans="14:40" s="1" customFormat="1" ht="13.5">
      <c r="N821" s="7"/>
      <c r="O821" s="7"/>
      <c r="P821" s="7"/>
      <c r="Q821" s="7"/>
      <c r="R821" s="7"/>
      <c r="S821" s="7"/>
      <c r="T821" s="7"/>
      <c r="U821" s="7"/>
      <c r="V821" s="6"/>
      <c r="W821" s="6"/>
      <c r="X821" s="7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5"/>
      <c r="AN821" s="5"/>
    </row>
    <row r="822" spans="14:40" s="1" customFormat="1" ht="13.5">
      <c r="N822" s="7"/>
      <c r="O822" s="7"/>
      <c r="P822" s="7"/>
      <c r="Q822" s="7"/>
      <c r="R822" s="7"/>
      <c r="S822" s="7"/>
      <c r="T822" s="7"/>
      <c r="U822" s="7"/>
      <c r="V822" s="6"/>
      <c r="W822" s="6"/>
      <c r="X822" s="7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5"/>
      <c r="AN822" s="5"/>
    </row>
    <row r="823" spans="14:40" s="1" customFormat="1" ht="13.5">
      <c r="N823" s="7"/>
      <c r="O823" s="7"/>
      <c r="P823" s="7"/>
      <c r="Q823" s="7"/>
      <c r="R823" s="7"/>
      <c r="S823" s="7"/>
      <c r="T823" s="7"/>
      <c r="U823" s="7"/>
      <c r="V823" s="6"/>
      <c r="W823" s="6"/>
      <c r="X823" s="7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5"/>
      <c r="AN823" s="5"/>
    </row>
    <row r="824" spans="14:40" s="1" customFormat="1" ht="13.5">
      <c r="N824" s="7"/>
      <c r="O824" s="7"/>
      <c r="P824" s="7"/>
      <c r="Q824" s="7"/>
      <c r="R824" s="7"/>
      <c r="S824" s="7"/>
      <c r="T824" s="7"/>
      <c r="U824" s="7"/>
      <c r="V824" s="6"/>
      <c r="W824" s="6"/>
      <c r="X824" s="7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5"/>
      <c r="AN824" s="5"/>
    </row>
    <row r="825" spans="14:40" s="1" customFormat="1" ht="13.5">
      <c r="N825" s="7"/>
      <c r="O825" s="7"/>
      <c r="P825" s="7"/>
      <c r="Q825" s="7"/>
      <c r="R825" s="7"/>
      <c r="S825" s="7"/>
      <c r="T825" s="7"/>
      <c r="U825" s="7"/>
      <c r="V825" s="6"/>
      <c r="W825" s="6"/>
      <c r="X825" s="7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5"/>
      <c r="AN825" s="5"/>
    </row>
    <row r="826" spans="14:40" s="1" customFormat="1" ht="13.5">
      <c r="N826" s="7"/>
      <c r="O826" s="7"/>
      <c r="P826" s="7"/>
      <c r="Q826" s="7"/>
      <c r="R826" s="7"/>
      <c r="S826" s="7"/>
      <c r="T826" s="7"/>
      <c r="U826" s="7"/>
      <c r="V826" s="6"/>
      <c r="W826" s="6"/>
      <c r="X826" s="7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5"/>
      <c r="AN826" s="5"/>
    </row>
    <row r="827" spans="14:40" s="1" customFormat="1" ht="13.5">
      <c r="N827" s="7"/>
      <c r="O827" s="7"/>
      <c r="P827" s="7"/>
      <c r="Q827" s="7"/>
      <c r="R827" s="7"/>
      <c r="S827" s="7"/>
      <c r="T827" s="7"/>
      <c r="U827" s="7"/>
      <c r="V827" s="6"/>
      <c r="W827" s="6"/>
      <c r="X827" s="7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5"/>
      <c r="AN827" s="5"/>
    </row>
    <row r="828" spans="14:40" s="1" customFormat="1" ht="13.5">
      <c r="N828" s="7"/>
      <c r="O828" s="7"/>
      <c r="P828" s="7"/>
      <c r="Q828" s="7"/>
      <c r="R828" s="7"/>
      <c r="S828" s="7"/>
      <c r="T828" s="7"/>
      <c r="U828" s="7"/>
      <c r="V828" s="6"/>
      <c r="W828" s="6"/>
      <c r="X828" s="7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5"/>
      <c r="AN828" s="5"/>
    </row>
    <row r="829" spans="14:40" s="1" customFormat="1" ht="13.5">
      <c r="N829" s="7"/>
      <c r="O829" s="7"/>
      <c r="P829" s="7"/>
      <c r="Q829" s="7"/>
      <c r="R829" s="7"/>
      <c r="S829" s="7"/>
      <c r="T829" s="7"/>
      <c r="U829" s="7"/>
      <c r="V829" s="6"/>
      <c r="W829" s="6"/>
      <c r="X829" s="7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5"/>
      <c r="AN829" s="5"/>
    </row>
    <row r="830" spans="14:40" s="1" customFormat="1" ht="13.5">
      <c r="N830" s="7"/>
      <c r="O830" s="7"/>
      <c r="P830" s="7"/>
      <c r="Q830" s="7"/>
      <c r="R830" s="7"/>
      <c r="S830" s="7"/>
      <c r="T830" s="7"/>
      <c r="U830" s="7"/>
      <c r="V830" s="6"/>
      <c r="W830" s="6"/>
      <c r="X830" s="7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5"/>
      <c r="AN830" s="5"/>
    </row>
    <row r="831" spans="14:40" s="1" customFormat="1" ht="13.5">
      <c r="N831" s="7"/>
      <c r="O831" s="7"/>
      <c r="P831" s="7"/>
      <c r="Q831" s="7"/>
      <c r="R831" s="7"/>
      <c r="S831" s="7"/>
      <c r="T831" s="7"/>
      <c r="U831" s="7"/>
      <c r="V831" s="6"/>
      <c r="W831" s="6"/>
      <c r="X831" s="7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5"/>
      <c r="AN831" s="5"/>
    </row>
    <row r="832" spans="14:40" s="1" customFormat="1" ht="13.5">
      <c r="N832" s="7"/>
      <c r="O832" s="7"/>
      <c r="P832" s="7"/>
      <c r="Q832" s="7"/>
      <c r="R832" s="7"/>
      <c r="S832" s="7"/>
      <c r="T832" s="7"/>
      <c r="U832" s="7"/>
      <c r="V832" s="6"/>
      <c r="W832" s="6"/>
      <c r="X832" s="7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5"/>
      <c r="AN832" s="5"/>
    </row>
    <row r="833" spans="14:40" s="1" customFormat="1" ht="13.5">
      <c r="N833" s="7"/>
      <c r="O833" s="7"/>
      <c r="P833" s="7"/>
      <c r="Q833" s="7"/>
      <c r="R833" s="7"/>
      <c r="S833" s="7"/>
      <c r="T833" s="7"/>
      <c r="U833" s="7"/>
      <c r="V833" s="6"/>
      <c r="W833" s="6"/>
      <c r="X833" s="7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5"/>
      <c r="AN833" s="5"/>
    </row>
    <row r="834" spans="14:40" s="1" customFormat="1" ht="13.5">
      <c r="N834" s="7"/>
      <c r="O834" s="7"/>
      <c r="P834" s="7"/>
      <c r="Q834" s="7"/>
      <c r="R834" s="7"/>
      <c r="S834" s="7"/>
      <c r="T834" s="7"/>
      <c r="U834" s="7"/>
      <c r="V834" s="6"/>
      <c r="W834" s="6"/>
      <c r="X834" s="7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5"/>
      <c r="AN834" s="5"/>
    </row>
    <row r="835" spans="14:40" s="1" customFormat="1" ht="13.5">
      <c r="N835" s="7"/>
      <c r="O835" s="7"/>
      <c r="P835" s="7"/>
      <c r="Q835" s="7"/>
      <c r="R835" s="7"/>
      <c r="S835" s="7"/>
      <c r="T835" s="7"/>
      <c r="U835" s="7"/>
      <c r="V835" s="6"/>
      <c r="W835" s="6"/>
      <c r="X835" s="7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5"/>
      <c r="AN835" s="5"/>
    </row>
    <row r="836" spans="14:40" s="1" customFormat="1" ht="13.5">
      <c r="N836" s="7"/>
      <c r="O836" s="7"/>
      <c r="P836" s="7"/>
      <c r="Q836" s="7"/>
      <c r="R836" s="7"/>
      <c r="S836" s="7"/>
      <c r="T836" s="7"/>
      <c r="U836" s="7"/>
      <c r="V836" s="6"/>
      <c r="W836" s="6"/>
      <c r="X836" s="7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5"/>
      <c r="AN836" s="5"/>
    </row>
    <row r="837" spans="14:40" s="1" customFormat="1" ht="13.5">
      <c r="N837" s="7"/>
      <c r="O837" s="7"/>
      <c r="P837" s="7"/>
      <c r="Q837" s="7"/>
      <c r="R837" s="7"/>
      <c r="S837" s="7"/>
      <c r="T837" s="7"/>
      <c r="U837" s="7"/>
      <c r="V837" s="6"/>
      <c r="W837" s="6"/>
      <c r="X837" s="7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5"/>
      <c r="AN837" s="5"/>
    </row>
    <row r="838" spans="14:40" s="1" customFormat="1" ht="13.5">
      <c r="N838" s="7"/>
      <c r="O838" s="7"/>
      <c r="P838" s="7"/>
      <c r="Q838" s="7"/>
      <c r="R838" s="7"/>
      <c r="S838" s="7"/>
      <c r="T838" s="7"/>
      <c r="U838" s="7"/>
      <c r="V838" s="6"/>
      <c r="W838" s="6"/>
      <c r="X838" s="7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5"/>
      <c r="AN838" s="5"/>
    </row>
    <row r="839" spans="14:40" s="1" customFormat="1" ht="13.5">
      <c r="N839" s="7"/>
      <c r="O839" s="7"/>
      <c r="P839" s="7"/>
      <c r="Q839" s="7"/>
      <c r="R839" s="7"/>
      <c r="S839" s="7"/>
      <c r="T839" s="7"/>
      <c r="U839" s="7"/>
      <c r="V839" s="6"/>
      <c r="W839" s="6"/>
      <c r="X839" s="7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5"/>
      <c r="AN839" s="5"/>
    </row>
    <row r="840" spans="14:40" s="1" customFormat="1" ht="13.5">
      <c r="N840" s="7"/>
      <c r="O840" s="7"/>
      <c r="P840" s="7"/>
      <c r="Q840" s="7"/>
      <c r="R840" s="7"/>
      <c r="S840" s="7"/>
      <c r="T840" s="7"/>
      <c r="U840" s="7"/>
      <c r="V840" s="6"/>
      <c r="W840" s="6"/>
      <c r="X840" s="7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5"/>
      <c r="AN840" s="5"/>
    </row>
    <row r="841" spans="14:40" s="1" customFormat="1" ht="13.5">
      <c r="N841" s="7"/>
      <c r="O841" s="7"/>
      <c r="P841" s="7"/>
      <c r="Q841" s="7"/>
      <c r="R841" s="7"/>
      <c r="S841" s="7"/>
      <c r="T841" s="7"/>
      <c r="U841" s="7"/>
      <c r="V841" s="6"/>
      <c r="W841" s="6"/>
      <c r="X841" s="7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5"/>
      <c r="AN841" s="5"/>
    </row>
    <row r="842" spans="14:40" s="1" customFormat="1" ht="13.5">
      <c r="N842" s="7"/>
      <c r="O842" s="7"/>
      <c r="P842" s="7"/>
      <c r="Q842" s="7"/>
      <c r="R842" s="7"/>
      <c r="S842" s="7"/>
      <c r="T842" s="7"/>
      <c r="U842" s="7"/>
      <c r="V842" s="6"/>
      <c r="W842" s="6"/>
      <c r="X842" s="7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5"/>
      <c r="AN842" s="5"/>
    </row>
    <row r="843" spans="14:40" s="1" customFormat="1" ht="13.5">
      <c r="N843" s="7"/>
      <c r="O843" s="7"/>
      <c r="P843" s="7"/>
      <c r="Q843" s="7"/>
      <c r="R843" s="7"/>
      <c r="S843" s="7"/>
      <c r="T843" s="7"/>
      <c r="U843" s="7"/>
      <c r="V843" s="6"/>
      <c r="W843" s="6"/>
      <c r="X843" s="7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5"/>
      <c r="AN843" s="5"/>
    </row>
    <row r="844" spans="14:40" s="1" customFormat="1" ht="13.5">
      <c r="N844" s="7"/>
      <c r="O844" s="7"/>
      <c r="P844" s="7"/>
      <c r="Q844" s="7"/>
      <c r="R844" s="7"/>
      <c r="S844" s="7"/>
      <c r="T844" s="7"/>
      <c r="U844" s="7"/>
      <c r="V844" s="6"/>
      <c r="W844" s="6"/>
      <c r="X844" s="7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5"/>
      <c r="AN844" s="5"/>
    </row>
    <row r="845" spans="14:40" s="1" customFormat="1" ht="13.5">
      <c r="N845" s="7"/>
      <c r="O845" s="7"/>
      <c r="P845" s="7"/>
      <c r="Q845" s="7"/>
      <c r="R845" s="7"/>
      <c r="S845" s="7"/>
      <c r="T845" s="7"/>
      <c r="U845" s="7"/>
      <c r="V845" s="6"/>
      <c r="W845" s="6"/>
      <c r="X845" s="7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5"/>
      <c r="AN845" s="5"/>
    </row>
    <row r="846" spans="14:40" s="1" customFormat="1" ht="13.5">
      <c r="N846" s="7"/>
      <c r="O846" s="7"/>
      <c r="P846" s="7"/>
      <c r="Q846" s="7"/>
      <c r="R846" s="7"/>
      <c r="S846" s="7"/>
      <c r="T846" s="7"/>
      <c r="U846" s="7"/>
      <c r="V846" s="6"/>
      <c r="W846" s="6"/>
      <c r="X846" s="7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5"/>
      <c r="AN846" s="5"/>
    </row>
    <row r="847" spans="14:40" s="1" customFormat="1" ht="13.5">
      <c r="N847" s="7"/>
      <c r="O847" s="7"/>
      <c r="P847" s="7"/>
      <c r="Q847" s="7"/>
      <c r="R847" s="7"/>
      <c r="S847" s="7"/>
      <c r="T847" s="7"/>
      <c r="U847" s="7"/>
      <c r="V847" s="6"/>
      <c r="W847" s="6"/>
      <c r="X847" s="7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5"/>
      <c r="AN847" s="5"/>
    </row>
    <row r="848" spans="14:40" s="1" customFormat="1" ht="13.5">
      <c r="N848" s="7"/>
      <c r="O848" s="7"/>
      <c r="P848" s="7"/>
      <c r="Q848" s="7"/>
      <c r="R848" s="7"/>
      <c r="S848" s="7"/>
      <c r="T848" s="7"/>
      <c r="U848" s="7"/>
      <c r="V848" s="6"/>
      <c r="W848" s="6"/>
      <c r="X848" s="7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5"/>
      <c r="AN848" s="5"/>
    </row>
    <row r="849" spans="14:40" s="1" customFormat="1" ht="13.5">
      <c r="N849" s="7"/>
      <c r="O849" s="7"/>
      <c r="P849" s="7"/>
      <c r="Q849" s="7"/>
      <c r="R849" s="7"/>
      <c r="S849" s="7"/>
      <c r="T849" s="7"/>
      <c r="U849" s="7"/>
      <c r="V849" s="6"/>
      <c r="W849" s="6"/>
      <c r="X849" s="7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5"/>
      <c r="AN849" s="5"/>
    </row>
    <row r="850" spans="14:40" s="1" customFormat="1" ht="13.5">
      <c r="N850" s="7"/>
      <c r="O850" s="7"/>
      <c r="P850" s="7"/>
      <c r="Q850" s="7"/>
      <c r="R850" s="7"/>
      <c r="S850" s="7"/>
      <c r="T850" s="7"/>
      <c r="U850" s="7"/>
      <c r="V850" s="6"/>
      <c r="W850" s="6"/>
      <c r="X850" s="7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5"/>
      <c r="AN850" s="5"/>
    </row>
    <row r="851" spans="14:40" s="1" customFormat="1" ht="13.5">
      <c r="N851" s="7"/>
      <c r="O851" s="7"/>
      <c r="P851" s="7"/>
      <c r="Q851" s="7"/>
      <c r="R851" s="7"/>
      <c r="S851" s="7"/>
      <c r="T851" s="7"/>
      <c r="U851" s="7"/>
      <c r="V851" s="6"/>
      <c r="W851" s="6"/>
      <c r="X851" s="7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5"/>
      <c r="AN851" s="5"/>
    </row>
    <row r="852" spans="14:40" s="1" customFormat="1" ht="13.5">
      <c r="N852" s="7"/>
      <c r="O852" s="7"/>
      <c r="P852" s="7"/>
      <c r="Q852" s="7"/>
      <c r="R852" s="7"/>
      <c r="S852" s="7"/>
      <c r="T852" s="7"/>
      <c r="U852" s="7"/>
      <c r="V852" s="6"/>
      <c r="W852" s="6"/>
      <c r="X852" s="7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5"/>
      <c r="AN852" s="5"/>
    </row>
    <row r="853" spans="14:40" s="1" customFormat="1" ht="13.5">
      <c r="N853" s="7"/>
      <c r="O853" s="7"/>
      <c r="P853" s="7"/>
      <c r="Q853" s="7"/>
      <c r="R853" s="7"/>
      <c r="S853" s="7"/>
      <c r="T853" s="7"/>
      <c r="U853" s="7"/>
      <c r="V853" s="6"/>
      <c r="W853" s="6"/>
      <c r="X853" s="7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5"/>
      <c r="AN853" s="5"/>
    </row>
    <row r="854" spans="14:40" s="1" customFormat="1" ht="13.5">
      <c r="N854" s="7"/>
      <c r="O854" s="7"/>
      <c r="P854" s="7"/>
      <c r="Q854" s="7"/>
      <c r="R854" s="7"/>
      <c r="S854" s="7"/>
      <c r="T854" s="7"/>
      <c r="U854" s="7"/>
      <c r="V854" s="6"/>
      <c r="W854" s="6"/>
      <c r="X854" s="7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5"/>
      <c r="AN854" s="5"/>
    </row>
    <row r="855" spans="14:40" s="1" customFormat="1" ht="13.5">
      <c r="N855" s="7"/>
      <c r="O855" s="7"/>
      <c r="P855" s="7"/>
      <c r="Q855" s="7"/>
      <c r="R855" s="7"/>
      <c r="S855" s="7"/>
      <c r="T855" s="7"/>
      <c r="U855" s="7"/>
      <c r="V855" s="6"/>
      <c r="W855" s="6"/>
      <c r="X855" s="7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5"/>
      <c r="AN855" s="5"/>
    </row>
    <row r="856" spans="14:40" s="1" customFormat="1" ht="13.5">
      <c r="N856" s="7"/>
      <c r="O856" s="7"/>
      <c r="P856" s="7"/>
      <c r="Q856" s="7"/>
      <c r="R856" s="7"/>
      <c r="S856" s="7"/>
      <c r="T856" s="7"/>
      <c r="U856" s="7"/>
      <c r="V856" s="6"/>
      <c r="W856" s="6"/>
      <c r="X856" s="7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5"/>
      <c r="AN856" s="5"/>
    </row>
    <row r="857" spans="14:40" s="1" customFormat="1" ht="13.5">
      <c r="N857" s="7"/>
      <c r="O857" s="7"/>
      <c r="P857" s="7"/>
      <c r="Q857" s="7"/>
      <c r="R857" s="7"/>
      <c r="S857" s="7"/>
      <c r="T857" s="7"/>
      <c r="U857" s="7"/>
      <c r="V857" s="6"/>
      <c r="W857" s="6"/>
      <c r="X857" s="7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5"/>
      <c r="AN857" s="5"/>
    </row>
    <row r="858" spans="14:40" s="1" customFormat="1" ht="13.5">
      <c r="N858" s="7"/>
      <c r="O858" s="7"/>
      <c r="P858" s="7"/>
      <c r="Q858" s="7"/>
      <c r="R858" s="7"/>
      <c r="S858" s="7"/>
      <c r="T858" s="7"/>
      <c r="U858" s="7"/>
      <c r="V858" s="6"/>
      <c r="W858" s="6"/>
      <c r="X858" s="7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5"/>
      <c r="AN858" s="5"/>
    </row>
    <row r="859" spans="14:40" s="1" customFormat="1" ht="13.5">
      <c r="N859" s="7"/>
      <c r="O859" s="7"/>
      <c r="P859" s="7"/>
      <c r="Q859" s="7"/>
      <c r="R859" s="7"/>
      <c r="S859" s="7"/>
      <c r="T859" s="7"/>
      <c r="U859" s="7"/>
      <c r="V859" s="6"/>
      <c r="W859" s="6"/>
      <c r="X859" s="7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5"/>
      <c r="AN859" s="5"/>
    </row>
    <row r="860" spans="14:40" s="1" customFormat="1" ht="13.5">
      <c r="N860" s="7"/>
      <c r="O860" s="7"/>
      <c r="P860" s="7"/>
      <c r="Q860" s="7"/>
      <c r="R860" s="7"/>
      <c r="S860" s="7"/>
      <c r="T860" s="7"/>
      <c r="U860" s="7"/>
      <c r="V860" s="6"/>
      <c r="W860" s="6"/>
      <c r="X860" s="7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5"/>
      <c r="AN860" s="5"/>
    </row>
    <row r="861" spans="14:40" s="1" customFormat="1" ht="13.5">
      <c r="N861" s="7"/>
      <c r="O861" s="7"/>
      <c r="P861" s="7"/>
      <c r="Q861" s="7"/>
      <c r="R861" s="7"/>
      <c r="S861" s="7"/>
      <c r="T861" s="7"/>
      <c r="U861" s="7"/>
      <c r="V861" s="6"/>
      <c r="W861" s="6"/>
      <c r="X861" s="7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5"/>
      <c r="AN861" s="5"/>
    </row>
    <row r="862" spans="14:40" s="1" customFormat="1" ht="13.5">
      <c r="N862" s="7"/>
      <c r="O862" s="7"/>
      <c r="P862" s="7"/>
      <c r="Q862" s="7"/>
      <c r="R862" s="7"/>
      <c r="S862" s="7"/>
      <c r="T862" s="7"/>
      <c r="U862" s="7"/>
      <c r="V862" s="6"/>
      <c r="W862" s="6"/>
      <c r="X862" s="7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5"/>
      <c r="AN862" s="5"/>
    </row>
    <row r="863" spans="14:40" s="1" customFormat="1" ht="13.5">
      <c r="N863" s="7"/>
      <c r="O863" s="7"/>
      <c r="P863" s="7"/>
      <c r="Q863" s="7"/>
      <c r="R863" s="7"/>
      <c r="S863" s="7"/>
      <c r="T863" s="7"/>
      <c r="U863" s="7"/>
      <c r="V863" s="6"/>
      <c r="W863" s="6"/>
      <c r="X863" s="7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5"/>
      <c r="AN863" s="5"/>
    </row>
    <row r="864" spans="14:40" s="1" customFormat="1" ht="13.5">
      <c r="N864" s="7"/>
      <c r="O864" s="7"/>
      <c r="P864" s="7"/>
      <c r="Q864" s="7"/>
      <c r="R864" s="7"/>
      <c r="S864" s="7"/>
      <c r="T864" s="7"/>
      <c r="U864" s="7"/>
      <c r="V864" s="6"/>
      <c r="W864" s="6"/>
      <c r="X864" s="7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5"/>
      <c r="AN864" s="5"/>
    </row>
    <row r="865" spans="14:40" s="1" customFormat="1" ht="13.5">
      <c r="N865" s="7"/>
      <c r="O865" s="7"/>
      <c r="P865" s="7"/>
      <c r="Q865" s="7"/>
      <c r="R865" s="7"/>
      <c r="S865" s="7"/>
      <c r="T865" s="7"/>
      <c r="U865" s="7"/>
      <c r="V865" s="6"/>
      <c r="W865" s="6"/>
      <c r="X865" s="7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5"/>
      <c r="AN865" s="5"/>
    </row>
    <row r="866" spans="14:40" s="1" customFormat="1" ht="13.5">
      <c r="N866" s="7"/>
      <c r="O866" s="7"/>
      <c r="P866" s="7"/>
      <c r="Q866" s="7"/>
      <c r="R866" s="7"/>
      <c r="S866" s="7"/>
      <c r="T866" s="7"/>
      <c r="U866" s="7"/>
      <c r="V866" s="6"/>
      <c r="W866" s="6"/>
      <c r="X866" s="7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5"/>
      <c r="AN866" s="5"/>
    </row>
    <row r="867" spans="14:40" s="1" customFormat="1" ht="13.5">
      <c r="N867" s="7"/>
      <c r="O867" s="7"/>
      <c r="P867" s="7"/>
      <c r="Q867" s="7"/>
      <c r="R867" s="7"/>
      <c r="S867" s="7"/>
      <c r="T867" s="7"/>
      <c r="U867" s="7"/>
      <c r="V867" s="6"/>
      <c r="W867" s="6"/>
      <c r="X867" s="7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5"/>
      <c r="AN867" s="5"/>
    </row>
    <row r="868" spans="14:40" s="1" customFormat="1" ht="13.5">
      <c r="N868" s="7"/>
      <c r="O868" s="7"/>
      <c r="P868" s="7"/>
      <c r="Q868" s="7"/>
      <c r="R868" s="7"/>
      <c r="S868" s="7"/>
      <c r="T868" s="7"/>
      <c r="U868" s="7"/>
      <c r="V868" s="6"/>
      <c r="W868" s="6"/>
      <c r="X868" s="7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5"/>
      <c r="AN868" s="5"/>
    </row>
    <row r="869" spans="14:40" s="1" customFormat="1" ht="13.5">
      <c r="N869" s="7"/>
      <c r="O869" s="7"/>
      <c r="P869" s="7"/>
      <c r="Q869" s="7"/>
      <c r="R869" s="7"/>
      <c r="S869" s="7"/>
      <c r="T869" s="7"/>
      <c r="U869" s="7"/>
      <c r="V869" s="6"/>
      <c r="W869" s="6"/>
      <c r="X869" s="7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5"/>
      <c r="AN869" s="5"/>
    </row>
    <row r="870" spans="14:40" s="1" customFormat="1" ht="13.5">
      <c r="N870" s="7"/>
      <c r="O870" s="7"/>
      <c r="P870" s="7"/>
      <c r="Q870" s="7"/>
      <c r="R870" s="7"/>
      <c r="S870" s="7"/>
      <c r="T870" s="7"/>
      <c r="U870" s="7"/>
      <c r="V870" s="6"/>
      <c r="W870" s="6"/>
      <c r="X870" s="7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5"/>
      <c r="AN870" s="5"/>
    </row>
    <row r="871" spans="14:40" s="1" customFormat="1" ht="13.5">
      <c r="N871" s="7"/>
      <c r="O871" s="7"/>
      <c r="P871" s="7"/>
      <c r="Q871" s="7"/>
      <c r="R871" s="7"/>
      <c r="S871" s="7"/>
      <c r="T871" s="7"/>
      <c r="U871" s="7"/>
      <c r="V871" s="6"/>
      <c r="W871" s="6"/>
      <c r="X871" s="7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5"/>
      <c r="AN871" s="5"/>
    </row>
    <row r="872" spans="14:40" s="1" customFormat="1" ht="13.5">
      <c r="N872" s="7"/>
      <c r="O872" s="7"/>
      <c r="P872" s="7"/>
      <c r="Q872" s="7"/>
      <c r="R872" s="7"/>
      <c r="S872" s="7"/>
      <c r="T872" s="7"/>
      <c r="U872" s="7"/>
      <c r="V872" s="6"/>
      <c r="W872" s="6"/>
      <c r="X872" s="7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5"/>
      <c r="AN872" s="5"/>
    </row>
    <row r="873" spans="14:40" s="1" customFormat="1" ht="13.5">
      <c r="N873" s="7"/>
      <c r="O873" s="7"/>
      <c r="P873" s="7"/>
      <c r="Q873" s="7"/>
      <c r="R873" s="7"/>
      <c r="S873" s="7"/>
      <c r="T873" s="7"/>
      <c r="U873" s="7"/>
      <c r="V873" s="6"/>
      <c r="W873" s="6"/>
      <c r="X873" s="7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5"/>
      <c r="AN873" s="5"/>
    </row>
    <row r="874" spans="14:40" s="1" customFormat="1" ht="13.5">
      <c r="N874" s="7"/>
      <c r="O874" s="7"/>
      <c r="P874" s="7"/>
      <c r="Q874" s="7"/>
      <c r="R874" s="7"/>
      <c r="S874" s="7"/>
      <c r="T874" s="7"/>
      <c r="U874" s="7"/>
      <c r="V874" s="6"/>
      <c r="W874" s="6"/>
      <c r="X874" s="7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5"/>
      <c r="AN874" s="5"/>
    </row>
    <row r="875" spans="14:40" s="1" customFormat="1" ht="13.5">
      <c r="N875" s="7"/>
      <c r="O875" s="7"/>
      <c r="P875" s="7"/>
      <c r="Q875" s="7"/>
      <c r="R875" s="7"/>
      <c r="S875" s="7"/>
      <c r="T875" s="7"/>
      <c r="U875" s="7"/>
      <c r="V875" s="6"/>
      <c r="W875" s="6"/>
      <c r="X875" s="7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5"/>
      <c r="AN875" s="5"/>
    </row>
    <row r="876" spans="14:40" s="1" customFormat="1" ht="13.5">
      <c r="N876" s="7"/>
      <c r="O876" s="7"/>
      <c r="P876" s="7"/>
      <c r="Q876" s="7"/>
      <c r="R876" s="7"/>
      <c r="S876" s="7"/>
      <c r="T876" s="7"/>
      <c r="U876" s="7"/>
      <c r="V876" s="6"/>
      <c r="W876" s="6"/>
      <c r="X876" s="7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5"/>
      <c r="AN876" s="5"/>
    </row>
    <row r="877" spans="14:40" s="1" customFormat="1" ht="13.5">
      <c r="N877" s="7"/>
      <c r="O877" s="7"/>
      <c r="P877" s="7"/>
      <c r="Q877" s="7"/>
      <c r="R877" s="7"/>
      <c r="S877" s="7"/>
      <c r="T877" s="7"/>
      <c r="U877" s="7"/>
      <c r="V877" s="6"/>
      <c r="W877" s="6"/>
      <c r="X877" s="7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5"/>
      <c r="AN877" s="5"/>
    </row>
    <row r="878" spans="14:40" s="1" customFormat="1" ht="13.5">
      <c r="N878" s="7"/>
      <c r="O878" s="7"/>
      <c r="P878" s="7"/>
      <c r="Q878" s="7"/>
      <c r="R878" s="7"/>
      <c r="S878" s="7"/>
      <c r="T878" s="7"/>
      <c r="U878" s="7"/>
      <c r="V878" s="6"/>
      <c r="W878" s="6"/>
      <c r="X878" s="7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5"/>
      <c r="AN878" s="5"/>
    </row>
    <row r="879" spans="14:40" s="1" customFormat="1" ht="13.5">
      <c r="N879" s="7"/>
      <c r="O879" s="7"/>
      <c r="P879" s="7"/>
      <c r="Q879" s="7"/>
      <c r="R879" s="7"/>
      <c r="S879" s="7"/>
      <c r="T879" s="7"/>
      <c r="U879" s="7"/>
      <c r="V879" s="6"/>
      <c r="W879" s="6"/>
      <c r="X879" s="7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5"/>
      <c r="AN879" s="5"/>
    </row>
    <row r="880" spans="14:40" s="1" customFormat="1" ht="13.5">
      <c r="N880" s="7"/>
      <c r="O880" s="7"/>
      <c r="P880" s="7"/>
      <c r="Q880" s="7"/>
      <c r="R880" s="7"/>
      <c r="S880" s="7"/>
      <c r="T880" s="7"/>
      <c r="U880" s="7"/>
      <c r="V880" s="6"/>
      <c r="W880" s="6"/>
      <c r="X880" s="7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5"/>
      <c r="AN880" s="5"/>
    </row>
    <row r="881" spans="14:40" s="1" customFormat="1" ht="13.5">
      <c r="N881" s="7"/>
      <c r="O881" s="7"/>
      <c r="P881" s="7"/>
      <c r="Q881" s="7"/>
      <c r="R881" s="7"/>
      <c r="S881" s="7"/>
      <c r="T881" s="7"/>
      <c r="U881" s="7"/>
      <c r="V881" s="6"/>
      <c r="W881" s="6"/>
      <c r="X881" s="7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5"/>
      <c r="AN881" s="5"/>
    </row>
    <row r="882" spans="14:40" s="1" customFormat="1" ht="13.5">
      <c r="N882" s="7"/>
      <c r="O882" s="7"/>
      <c r="P882" s="7"/>
      <c r="Q882" s="7"/>
      <c r="R882" s="7"/>
      <c r="S882" s="7"/>
      <c r="T882" s="7"/>
      <c r="U882" s="7"/>
      <c r="V882" s="6"/>
      <c r="W882" s="6"/>
      <c r="X882" s="7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5"/>
      <c r="AN882" s="5"/>
    </row>
    <row r="883" spans="14:40" s="1" customFormat="1" ht="13.5">
      <c r="N883" s="7"/>
      <c r="O883" s="7"/>
      <c r="P883" s="7"/>
      <c r="Q883" s="7"/>
      <c r="R883" s="7"/>
      <c r="S883" s="7"/>
      <c r="T883" s="7"/>
      <c r="U883" s="7"/>
      <c r="V883" s="6"/>
      <c r="W883" s="6"/>
      <c r="X883" s="7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5"/>
      <c r="AN883" s="5"/>
    </row>
    <row r="884" spans="14:40" s="1" customFormat="1" ht="13.5">
      <c r="N884" s="7"/>
      <c r="O884" s="7"/>
      <c r="P884" s="7"/>
      <c r="Q884" s="7"/>
      <c r="R884" s="7"/>
      <c r="S884" s="7"/>
      <c r="T884" s="7"/>
      <c r="U884" s="7"/>
      <c r="V884" s="6"/>
      <c r="W884" s="6"/>
      <c r="X884" s="7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5"/>
      <c r="AN884" s="5"/>
    </row>
    <row r="885" spans="14:40" s="1" customFormat="1" ht="13.5">
      <c r="N885" s="7"/>
      <c r="O885" s="7"/>
      <c r="P885" s="7"/>
      <c r="Q885" s="7"/>
      <c r="R885" s="7"/>
      <c r="S885" s="7"/>
      <c r="T885" s="7"/>
      <c r="U885" s="7"/>
      <c r="V885" s="6"/>
      <c r="W885" s="6"/>
      <c r="X885" s="7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5"/>
      <c r="AN885" s="5"/>
    </row>
    <row r="886" spans="14:40" s="1" customFormat="1" ht="13.5">
      <c r="N886" s="7"/>
      <c r="O886" s="7"/>
      <c r="P886" s="7"/>
      <c r="Q886" s="7"/>
      <c r="R886" s="7"/>
      <c r="S886" s="7"/>
      <c r="T886" s="7"/>
      <c r="U886" s="7"/>
      <c r="V886" s="6"/>
      <c r="W886" s="6"/>
      <c r="X886" s="7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5"/>
      <c r="AN886" s="5"/>
    </row>
    <row r="887" spans="14:40" s="1" customFormat="1" ht="13.5">
      <c r="N887" s="7"/>
      <c r="O887" s="7"/>
      <c r="P887" s="7"/>
      <c r="Q887" s="7"/>
      <c r="R887" s="7"/>
      <c r="S887" s="7"/>
      <c r="T887" s="7"/>
      <c r="U887" s="7"/>
      <c r="V887" s="6"/>
      <c r="W887" s="6"/>
      <c r="X887" s="7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5"/>
      <c r="AN887" s="5"/>
    </row>
    <row r="888" spans="14:40" s="1" customFormat="1" ht="13.5">
      <c r="N888" s="7"/>
      <c r="O888" s="7"/>
      <c r="P888" s="7"/>
      <c r="Q888" s="7"/>
      <c r="R888" s="7"/>
      <c r="S888" s="7"/>
      <c r="T888" s="7"/>
      <c r="U888" s="7"/>
      <c r="V888" s="6"/>
      <c r="W888" s="6"/>
      <c r="X888" s="7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5"/>
      <c r="AN888" s="5"/>
    </row>
    <row r="889" spans="14:40" s="1" customFormat="1" ht="13.5">
      <c r="N889" s="7"/>
      <c r="O889" s="7"/>
      <c r="P889" s="7"/>
      <c r="Q889" s="7"/>
      <c r="R889" s="7"/>
      <c r="S889" s="7"/>
      <c r="T889" s="7"/>
      <c r="U889" s="7"/>
      <c r="V889" s="6"/>
      <c r="W889" s="6"/>
      <c r="X889" s="7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5"/>
      <c r="AN889" s="5"/>
    </row>
    <row r="890" spans="14:40" s="1" customFormat="1" ht="13.5">
      <c r="N890" s="7"/>
      <c r="O890" s="7"/>
      <c r="P890" s="7"/>
      <c r="Q890" s="7"/>
      <c r="R890" s="7"/>
      <c r="S890" s="7"/>
      <c r="T890" s="7"/>
      <c r="U890" s="7"/>
      <c r="V890" s="6"/>
      <c r="W890" s="6"/>
      <c r="X890" s="7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5"/>
      <c r="AN890" s="5"/>
    </row>
    <row r="891" spans="14:40" s="1" customFormat="1" ht="13.5">
      <c r="N891" s="7"/>
      <c r="O891" s="7"/>
      <c r="P891" s="7"/>
      <c r="Q891" s="7"/>
      <c r="R891" s="7"/>
      <c r="S891" s="7"/>
      <c r="T891" s="7"/>
      <c r="U891" s="7"/>
      <c r="V891" s="6"/>
      <c r="W891" s="6"/>
      <c r="X891" s="7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5"/>
      <c r="AN891" s="5"/>
    </row>
    <row r="892" spans="14:40" s="1" customFormat="1" ht="13.5">
      <c r="N892" s="7"/>
      <c r="O892" s="7"/>
      <c r="P892" s="7"/>
      <c r="Q892" s="7"/>
      <c r="R892" s="7"/>
      <c r="S892" s="7"/>
      <c r="T892" s="7"/>
      <c r="U892" s="7"/>
      <c r="V892" s="6"/>
      <c r="W892" s="6"/>
      <c r="X892" s="7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5"/>
      <c r="AN892" s="5"/>
    </row>
    <row r="893" spans="14:40" s="1" customFormat="1" ht="13.5">
      <c r="N893" s="7"/>
      <c r="O893" s="7"/>
      <c r="P893" s="7"/>
      <c r="Q893" s="7"/>
      <c r="R893" s="7"/>
      <c r="S893" s="7"/>
      <c r="T893" s="7"/>
      <c r="U893" s="7"/>
      <c r="V893" s="6"/>
      <c r="W893" s="6"/>
      <c r="X893" s="7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5"/>
      <c r="AN893" s="5"/>
    </row>
    <row r="894" spans="14:40" s="1" customFormat="1" ht="13.5">
      <c r="N894" s="7"/>
      <c r="O894" s="7"/>
      <c r="P894" s="7"/>
      <c r="Q894" s="7"/>
      <c r="R894" s="7"/>
      <c r="S894" s="7"/>
      <c r="T894" s="7"/>
      <c r="U894" s="7"/>
      <c r="V894" s="6"/>
      <c r="W894" s="6"/>
      <c r="X894" s="7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5"/>
      <c r="AN894" s="5"/>
    </row>
    <row r="895" spans="14:40" s="1" customFormat="1" ht="13.5">
      <c r="N895" s="7"/>
      <c r="O895" s="7"/>
      <c r="P895" s="7"/>
      <c r="Q895" s="7"/>
      <c r="R895" s="7"/>
      <c r="S895" s="7"/>
      <c r="T895" s="7"/>
      <c r="U895" s="7"/>
      <c r="V895" s="6"/>
      <c r="W895" s="6"/>
      <c r="X895" s="7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5"/>
      <c r="AN895" s="5"/>
    </row>
    <row r="896" spans="14:40" s="1" customFormat="1" ht="13.5">
      <c r="N896" s="7"/>
      <c r="O896" s="7"/>
      <c r="P896" s="7"/>
      <c r="Q896" s="7"/>
      <c r="R896" s="7"/>
      <c r="S896" s="7"/>
      <c r="T896" s="7"/>
      <c r="U896" s="7"/>
      <c r="V896" s="6"/>
      <c r="W896" s="6"/>
      <c r="X896" s="7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5"/>
      <c r="AN896" s="5"/>
    </row>
    <row r="897" spans="14:40" s="1" customFormat="1" ht="13.5">
      <c r="N897" s="7"/>
      <c r="O897" s="7"/>
      <c r="P897" s="7"/>
      <c r="Q897" s="7"/>
      <c r="R897" s="7"/>
      <c r="S897" s="7"/>
      <c r="T897" s="7"/>
      <c r="U897" s="7"/>
      <c r="V897" s="6"/>
      <c r="W897" s="6"/>
      <c r="X897" s="7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5"/>
      <c r="AN897" s="5"/>
    </row>
    <row r="898" spans="14:40" s="1" customFormat="1" ht="13.5">
      <c r="N898" s="7"/>
      <c r="O898" s="7"/>
      <c r="P898" s="7"/>
      <c r="Q898" s="7"/>
      <c r="R898" s="7"/>
      <c r="S898" s="7"/>
      <c r="T898" s="7"/>
      <c r="U898" s="7"/>
      <c r="V898" s="6"/>
      <c r="W898" s="6"/>
      <c r="X898" s="7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5"/>
      <c r="AN898" s="5"/>
    </row>
    <row r="899" spans="14:40" s="1" customFormat="1" ht="13.5">
      <c r="N899" s="7"/>
      <c r="O899" s="7"/>
      <c r="P899" s="7"/>
      <c r="Q899" s="7"/>
      <c r="R899" s="7"/>
      <c r="S899" s="7"/>
      <c r="T899" s="7"/>
      <c r="U899" s="7"/>
      <c r="V899" s="6"/>
      <c r="W899" s="6"/>
      <c r="X899" s="7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5"/>
      <c r="AN899" s="5"/>
    </row>
    <row r="900" spans="14:40" s="1" customFormat="1" ht="13.5">
      <c r="N900" s="7"/>
      <c r="O900" s="7"/>
      <c r="P900" s="7"/>
      <c r="Q900" s="7"/>
      <c r="R900" s="7"/>
      <c r="S900" s="7"/>
      <c r="T900" s="7"/>
      <c r="U900" s="7"/>
      <c r="V900" s="6"/>
      <c r="W900" s="6"/>
      <c r="X900" s="7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5"/>
      <c r="AN900" s="5"/>
    </row>
    <row r="901" spans="14:40" s="1" customFormat="1" ht="13.5">
      <c r="N901" s="7"/>
      <c r="O901" s="7"/>
      <c r="P901" s="7"/>
      <c r="Q901" s="7"/>
      <c r="R901" s="7"/>
      <c r="S901" s="7"/>
      <c r="T901" s="7"/>
      <c r="U901" s="7"/>
      <c r="V901" s="6"/>
      <c r="W901" s="6"/>
      <c r="X901" s="7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5"/>
      <c r="AN901" s="5"/>
    </row>
    <row r="902" spans="14:40" s="1" customFormat="1" ht="13.5">
      <c r="N902" s="7"/>
      <c r="O902" s="7"/>
      <c r="P902" s="7"/>
      <c r="Q902" s="7"/>
      <c r="R902" s="7"/>
      <c r="S902" s="7"/>
      <c r="T902" s="7"/>
      <c r="U902" s="7"/>
      <c r="V902" s="6"/>
      <c r="W902" s="6"/>
      <c r="X902" s="7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5"/>
      <c r="AN902" s="5"/>
    </row>
    <row r="903" spans="14:40" s="1" customFormat="1" ht="13.5">
      <c r="N903" s="7"/>
      <c r="O903" s="7"/>
      <c r="P903" s="7"/>
      <c r="Q903" s="7"/>
      <c r="R903" s="7"/>
      <c r="S903" s="7"/>
      <c r="T903" s="7"/>
      <c r="U903" s="7"/>
      <c r="V903" s="6"/>
      <c r="W903" s="6"/>
      <c r="X903" s="7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5"/>
      <c r="AN903" s="5"/>
    </row>
    <row r="904" spans="14:40" s="1" customFormat="1" ht="13.5">
      <c r="N904" s="7"/>
      <c r="O904" s="7"/>
      <c r="P904" s="7"/>
      <c r="Q904" s="7"/>
      <c r="R904" s="7"/>
      <c r="S904" s="7"/>
      <c r="T904" s="7"/>
      <c r="U904" s="7"/>
      <c r="V904" s="6"/>
      <c r="W904" s="6"/>
      <c r="X904" s="7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5"/>
      <c r="AN904" s="5"/>
    </row>
    <row r="905" spans="14:40" s="1" customFormat="1" ht="13.5">
      <c r="N905" s="7"/>
      <c r="O905" s="7"/>
      <c r="P905" s="7"/>
      <c r="Q905" s="7"/>
      <c r="R905" s="7"/>
      <c r="S905" s="7"/>
      <c r="T905" s="7"/>
      <c r="U905" s="7"/>
      <c r="V905" s="6"/>
      <c r="W905" s="6"/>
      <c r="X905" s="7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5"/>
      <c r="AN905" s="5"/>
    </row>
    <row r="906" spans="14:40" s="1" customFormat="1" ht="13.5">
      <c r="N906" s="7"/>
      <c r="O906" s="7"/>
      <c r="P906" s="7"/>
      <c r="Q906" s="7"/>
      <c r="R906" s="7"/>
      <c r="S906" s="7"/>
      <c r="T906" s="7"/>
      <c r="U906" s="7"/>
      <c r="V906" s="6"/>
      <c r="W906" s="6"/>
      <c r="X906" s="7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5"/>
      <c r="AN906" s="5"/>
    </row>
    <row r="907" spans="14:40" s="1" customFormat="1" ht="13.5">
      <c r="N907" s="7"/>
      <c r="O907" s="7"/>
      <c r="P907" s="7"/>
      <c r="Q907" s="7"/>
      <c r="R907" s="7"/>
      <c r="S907" s="7"/>
      <c r="T907" s="7"/>
      <c r="U907" s="7"/>
      <c r="V907" s="6"/>
      <c r="W907" s="6"/>
      <c r="X907" s="7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5"/>
      <c r="AN907" s="5"/>
    </row>
    <row r="908" spans="14:40" s="1" customFormat="1" ht="13.5">
      <c r="N908" s="7"/>
      <c r="O908" s="7"/>
      <c r="P908" s="7"/>
      <c r="Q908" s="7"/>
      <c r="R908" s="7"/>
      <c r="S908" s="7"/>
      <c r="T908" s="7"/>
      <c r="U908" s="7"/>
      <c r="V908" s="6"/>
      <c r="W908" s="6"/>
      <c r="X908" s="7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5"/>
      <c r="AN908" s="5"/>
    </row>
    <row r="909" spans="14:40" s="1" customFormat="1" ht="13.5">
      <c r="N909" s="7"/>
      <c r="O909" s="7"/>
      <c r="P909" s="7"/>
      <c r="Q909" s="7"/>
      <c r="R909" s="7"/>
      <c r="S909" s="7"/>
      <c r="T909" s="7"/>
      <c r="U909" s="7"/>
      <c r="V909" s="6"/>
      <c r="W909" s="6"/>
      <c r="X909" s="7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5"/>
      <c r="AN909" s="5"/>
    </row>
    <row r="910" spans="14:40" s="1" customFormat="1" ht="13.5">
      <c r="N910" s="7"/>
      <c r="O910" s="7"/>
      <c r="P910" s="7"/>
      <c r="Q910" s="7"/>
      <c r="R910" s="7"/>
      <c r="S910" s="7"/>
      <c r="T910" s="7"/>
      <c r="U910" s="7"/>
      <c r="V910" s="6"/>
      <c r="W910" s="6"/>
      <c r="X910" s="7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5"/>
      <c r="AN910" s="5"/>
    </row>
    <row r="911" spans="14:40" s="1" customFormat="1" ht="13.5">
      <c r="N911" s="7"/>
      <c r="O911" s="7"/>
      <c r="P911" s="7"/>
      <c r="Q911" s="7"/>
      <c r="R911" s="7"/>
      <c r="S911" s="7"/>
      <c r="T911" s="7"/>
      <c r="U911" s="7"/>
      <c r="V911" s="6"/>
      <c r="W911" s="6"/>
      <c r="X911" s="7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5"/>
      <c r="AN911" s="5"/>
    </row>
    <row r="912" spans="14:40" s="1" customFormat="1" ht="13.5">
      <c r="N912" s="7"/>
      <c r="O912" s="7"/>
      <c r="P912" s="7"/>
      <c r="Q912" s="7"/>
      <c r="R912" s="7"/>
      <c r="S912" s="7"/>
      <c r="T912" s="7"/>
      <c r="U912" s="7"/>
      <c r="V912" s="6"/>
      <c r="W912" s="6"/>
      <c r="X912" s="7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5"/>
      <c r="AN912" s="5"/>
    </row>
    <row r="913" spans="14:40" s="1" customFormat="1" ht="13.5">
      <c r="N913" s="7"/>
      <c r="O913" s="7"/>
      <c r="P913" s="7"/>
      <c r="Q913" s="7"/>
      <c r="R913" s="7"/>
      <c r="S913" s="7"/>
      <c r="T913" s="7"/>
      <c r="U913" s="7"/>
      <c r="V913" s="6"/>
      <c r="W913" s="6"/>
      <c r="X913" s="7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5"/>
      <c r="AN913" s="5"/>
    </row>
    <row r="914" spans="14:40" s="1" customFormat="1" ht="13.5">
      <c r="N914" s="7"/>
      <c r="O914" s="7"/>
      <c r="P914" s="7"/>
      <c r="Q914" s="7"/>
      <c r="R914" s="7"/>
      <c r="S914" s="7"/>
      <c r="T914" s="7"/>
      <c r="U914" s="7"/>
      <c r="V914" s="6"/>
      <c r="W914" s="6"/>
      <c r="X914" s="7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5"/>
      <c r="AN914" s="5"/>
    </row>
    <row r="915" spans="14:40" s="1" customFormat="1" ht="13.5">
      <c r="N915" s="7"/>
      <c r="O915" s="7"/>
      <c r="P915" s="7"/>
      <c r="Q915" s="7"/>
      <c r="R915" s="7"/>
      <c r="S915" s="7"/>
      <c r="T915" s="7"/>
      <c r="U915" s="7"/>
      <c r="V915" s="6"/>
      <c r="W915" s="6"/>
      <c r="X915" s="7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5"/>
      <c r="AN915" s="5"/>
    </row>
    <row r="916" spans="14:40" s="1" customFormat="1" ht="13.5">
      <c r="N916" s="7"/>
      <c r="O916" s="7"/>
      <c r="P916" s="7"/>
      <c r="Q916" s="7"/>
      <c r="R916" s="7"/>
      <c r="S916" s="7"/>
      <c r="T916" s="7"/>
      <c r="U916" s="7"/>
      <c r="V916" s="6"/>
      <c r="W916" s="6"/>
      <c r="X916" s="7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5"/>
      <c r="AN916" s="5"/>
    </row>
    <row r="917" spans="14:40" s="1" customFormat="1" ht="13.5">
      <c r="N917" s="7"/>
      <c r="O917" s="7"/>
      <c r="P917" s="7"/>
      <c r="Q917" s="7"/>
      <c r="R917" s="7"/>
      <c r="S917" s="7"/>
      <c r="T917" s="7"/>
      <c r="U917" s="7"/>
      <c r="V917" s="6"/>
      <c r="W917" s="6"/>
      <c r="X917" s="7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5"/>
      <c r="AN917" s="5"/>
    </row>
    <row r="918" spans="14:40" s="1" customFormat="1" ht="13.5">
      <c r="N918" s="7"/>
      <c r="O918" s="7"/>
      <c r="P918" s="7"/>
      <c r="Q918" s="7"/>
      <c r="R918" s="7"/>
      <c r="S918" s="7"/>
      <c r="T918" s="7"/>
      <c r="U918" s="7"/>
      <c r="V918" s="6"/>
      <c r="W918" s="6"/>
      <c r="X918" s="7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5"/>
      <c r="AN918" s="5"/>
    </row>
    <row r="919" spans="14:40" s="1" customFormat="1" ht="13.5">
      <c r="N919" s="7"/>
      <c r="O919" s="7"/>
      <c r="P919" s="7"/>
      <c r="Q919" s="7"/>
      <c r="R919" s="7"/>
      <c r="S919" s="7"/>
      <c r="T919" s="7"/>
      <c r="U919" s="7"/>
      <c r="V919" s="6"/>
      <c r="W919" s="6"/>
      <c r="X919" s="7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5"/>
      <c r="AN919" s="5"/>
    </row>
    <row r="920" spans="14:40" s="1" customFormat="1" ht="13.5">
      <c r="N920" s="7"/>
      <c r="O920" s="7"/>
      <c r="P920" s="7"/>
      <c r="Q920" s="7"/>
      <c r="R920" s="7"/>
      <c r="S920" s="7"/>
      <c r="T920" s="7"/>
      <c r="U920" s="7"/>
      <c r="V920" s="6"/>
      <c r="W920" s="6"/>
      <c r="X920" s="7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5"/>
      <c r="AN920" s="5"/>
    </row>
    <row r="921" spans="14:40" s="1" customFormat="1" ht="13.5">
      <c r="N921" s="7"/>
      <c r="O921" s="7"/>
      <c r="P921" s="7"/>
      <c r="Q921" s="7"/>
      <c r="R921" s="7"/>
      <c r="S921" s="7"/>
      <c r="T921" s="7"/>
      <c r="U921" s="7"/>
      <c r="V921" s="6"/>
      <c r="W921" s="6"/>
      <c r="X921" s="7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5"/>
      <c r="AN921" s="5"/>
    </row>
    <row r="922" spans="14:40" s="1" customFormat="1" ht="13.5">
      <c r="N922" s="7"/>
      <c r="O922" s="7"/>
      <c r="P922" s="7"/>
      <c r="Q922" s="7"/>
      <c r="R922" s="7"/>
      <c r="S922" s="7"/>
      <c r="T922" s="7"/>
      <c r="U922" s="7"/>
      <c r="V922" s="6"/>
      <c r="W922" s="6"/>
      <c r="X922" s="7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5"/>
      <c r="AN922" s="5"/>
    </row>
    <row r="923" spans="14:40" s="1" customFormat="1" ht="13.5">
      <c r="N923" s="7"/>
      <c r="O923" s="7"/>
      <c r="P923" s="7"/>
      <c r="Q923" s="7"/>
      <c r="R923" s="7"/>
      <c r="S923" s="7"/>
      <c r="T923" s="7"/>
      <c r="U923" s="7"/>
      <c r="V923" s="6"/>
      <c r="W923" s="6"/>
      <c r="X923" s="7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5"/>
      <c r="AN923" s="5"/>
    </row>
    <row r="924" spans="14:40" s="1" customFormat="1" ht="13.5">
      <c r="N924" s="7"/>
      <c r="O924" s="7"/>
      <c r="P924" s="7"/>
      <c r="Q924" s="7"/>
      <c r="R924" s="7"/>
      <c r="S924" s="7"/>
      <c r="T924" s="7"/>
      <c r="U924" s="7"/>
      <c r="V924" s="6"/>
      <c r="W924" s="6"/>
      <c r="X924" s="7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5"/>
      <c r="AN924" s="5"/>
    </row>
    <row r="925" spans="14:40" s="1" customFormat="1" ht="13.5">
      <c r="N925" s="7"/>
      <c r="O925" s="7"/>
      <c r="P925" s="7"/>
      <c r="Q925" s="7"/>
      <c r="R925" s="7"/>
      <c r="S925" s="7"/>
      <c r="T925" s="7"/>
      <c r="U925" s="7"/>
      <c r="V925" s="6"/>
      <c r="W925" s="6"/>
      <c r="X925" s="7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5"/>
      <c r="AN925" s="5"/>
    </row>
    <row r="926" spans="14:40" s="1" customFormat="1" ht="13.5">
      <c r="N926" s="7"/>
      <c r="O926" s="7"/>
      <c r="P926" s="7"/>
      <c r="Q926" s="7"/>
      <c r="R926" s="7"/>
      <c r="S926" s="7"/>
      <c r="T926" s="7"/>
      <c r="U926" s="7"/>
      <c r="V926" s="6"/>
      <c r="W926" s="6"/>
      <c r="X926" s="7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5"/>
      <c r="AN926" s="5"/>
    </row>
    <row r="927" spans="14:40" s="1" customFormat="1" ht="13.5">
      <c r="N927" s="7"/>
      <c r="O927" s="7"/>
      <c r="P927" s="7"/>
      <c r="Q927" s="7"/>
      <c r="R927" s="7"/>
      <c r="S927" s="7"/>
      <c r="T927" s="7"/>
      <c r="U927" s="7"/>
      <c r="V927" s="6"/>
      <c r="W927" s="6"/>
      <c r="X927" s="7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5"/>
      <c r="AN927" s="5"/>
    </row>
    <row r="928" spans="14:40" s="1" customFormat="1" ht="13.5">
      <c r="N928" s="7"/>
      <c r="O928" s="7"/>
      <c r="P928" s="7"/>
      <c r="Q928" s="7"/>
      <c r="R928" s="7"/>
      <c r="S928" s="7"/>
      <c r="T928" s="7"/>
      <c r="U928" s="7"/>
      <c r="V928" s="6"/>
      <c r="W928" s="6"/>
      <c r="X928" s="7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5"/>
      <c r="AN928" s="5"/>
    </row>
    <row r="929" spans="14:40" s="1" customFormat="1" ht="13.5">
      <c r="N929" s="7"/>
      <c r="O929" s="7"/>
      <c r="P929" s="7"/>
      <c r="Q929" s="7"/>
      <c r="R929" s="7"/>
      <c r="S929" s="7"/>
      <c r="T929" s="7"/>
      <c r="U929" s="7"/>
      <c r="V929" s="6"/>
      <c r="W929" s="6"/>
      <c r="X929" s="7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5"/>
      <c r="AN929" s="5"/>
    </row>
    <row r="930" spans="14:40" s="1" customFormat="1" ht="13.5">
      <c r="N930" s="7"/>
      <c r="O930" s="7"/>
      <c r="P930" s="7"/>
      <c r="Q930" s="7"/>
      <c r="R930" s="7"/>
      <c r="S930" s="7"/>
      <c r="T930" s="7"/>
      <c r="U930" s="7"/>
      <c r="V930" s="6"/>
      <c r="W930" s="6"/>
      <c r="X930" s="7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5"/>
      <c r="AN930" s="5"/>
    </row>
    <row r="931" spans="14:40" s="1" customFormat="1" ht="13.5">
      <c r="N931" s="7"/>
      <c r="O931" s="7"/>
      <c r="P931" s="7"/>
      <c r="Q931" s="7"/>
      <c r="R931" s="7"/>
      <c r="S931" s="7"/>
      <c r="T931" s="7"/>
      <c r="U931" s="7"/>
      <c r="V931" s="6"/>
      <c r="W931" s="6"/>
      <c r="X931" s="7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5"/>
      <c r="AN931" s="5"/>
    </row>
    <row r="932" spans="14:40" s="1" customFormat="1" ht="13.5">
      <c r="N932" s="7"/>
      <c r="O932" s="7"/>
      <c r="P932" s="7"/>
      <c r="Q932" s="7"/>
      <c r="R932" s="7"/>
      <c r="S932" s="7"/>
      <c r="T932" s="7"/>
      <c r="U932" s="7"/>
      <c r="V932" s="6"/>
      <c r="W932" s="6"/>
      <c r="X932" s="7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5"/>
      <c r="AN932" s="5"/>
    </row>
    <row r="933" spans="14:40" s="1" customFormat="1" ht="13.5">
      <c r="N933" s="7"/>
      <c r="O933" s="7"/>
      <c r="P933" s="7"/>
      <c r="Q933" s="7"/>
      <c r="R933" s="7"/>
      <c r="S933" s="7"/>
      <c r="T933" s="7"/>
      <c r="U933" s="7"/>
      <c r="V933" s="6"/>
      <c r="W933" s="6"/>
      <c r="X933" s="7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5"/>
      <c r="AN933" s="5"/>
    </row>
    <row r="934" spans="14:40" s="1" customFormat="1" ht="13.5">
      <c r="N934" s="7"/>
      <c r="O934" s="7"/>
      <c r="P934" s="7"/>
      <c r="Q934" s="7"/>
      <c r="R934" s="7"/>
      <c r="S934" s="7"/>
      <c r="T934" s="7"/>
      <c r="U934" s="7"/>
      <c r="V934" s="6"/>
      <c r="W934" s="6"/>
      <c r="X934" s="7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5"/>
      <c r="AN934" s="5"/>
    </row>
    <row r="935" spans="14:40" s="1" customFormat="1" ht="13.5">
      <c r="N935" s="7"/>
      <c r="O935" s="7"/>
      <c r="P935" s="7"/>
      <c r="Q935" s="7"/>
      <c r="R935" s="7"/>
      <c r="S935" s="7"/>
      <c r="T935" s="7"/>
      <c r="U935" s="7"/>
      <c r="V935" s="6"/>
      <c r="W935" s="6"/>
      <c r="X935" s="7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5"/>
      <c r="AN935" s="5"/>
    </row>
    <row r="936" spans="14:40" s="1" customFormat="1" ht="13.5">
      <c r="N936" s="7"/>
      <c r="O936" s="7"/>
      <c r="P936" s="7"/>
      <c r="Q936" s="7"/>
      <c r="R936" s="7"/>
      <c r="S936" s="7"/>
      <c r="T936" s="7"/>
      <c r="U936" s="7"/>
      <c r="V936" s="6"/>
      <c r="W936" s="6"/>
      <c r="X936" s="7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5"/>
      <c r="AN936" s="5"/>
    </row>
    <row r="937" spans="14:40" s="1" customFormat="1" ht="13.5">
      <c r="N937" s="7"/>
      <c r="O937" s="7"/>
      <c r="P937" s="7"/>
      <c r="Q937" s="7"/>
      <c r="R937" s="7"/>
      <c r="S937" s="7"/>
      <c r="T937" s="7"/>
      <c r="U937" s="7"/>
      <c r="V937" s="6"/>
      <c r="W937" s="6"/>
      <c r="X937" s="7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5"/>
      <c r="AN937" s="5"/>
    </row>
    <row r="938" spans="14:40" s="1" customFormat="1" ht="13.5">
      <c r="N938" s="7"/>
      <c r="O938" s="7"/>
      <c r="P938" s="7"/>
      <c r="Q938" s="7"/>
      <c r="R938" s="7"/>
      <c r="S938" s="7"/>
      <c r="T938" s="7"/>
      <c r="U938" s="7"/>
      <c r="V938" s="6"/>
      <c r="W938" s="6"/>
      <c r="X938" s="7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5"/>
      <c r="AN938" s="5"/>
    </row>
    <row r="939" spans="14:40" s="1" customFormat="1" ht="13.5">
      <c r="N939" s="7"/>
      <c r="O939" s="7"/>
      <c r="P939" s="7"/>
      <c r="Q939" s="7"/>
      <c r="R939" s="7"/>
      <c r="S939" s="7"/>
      <c r="T939" s="7"/>
      <c r="U939" s="7"/>
      <c r="V939" s="6"/>
      <c r="W939" s="6"/>
      <c r="X939" s="7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5"/>
      <c r="AN939" s="5"/>
    </row>
    <row r="940" spans="14:40" s="1" customFormat="1" ht="13.5">
      <c r="N940" s="7"/>
      <c r="O940" s="7"/>
      <c r="P940" s="7"/>
      <c r="Q940" s="7"/>
      <c r="R940" s="7"/>
      <c r="S940" s="7"/>
      <c r="T940" s="7"/>
      <c r="U940" s="7"/>
      <c r="V940" s="6"/>
      <c r="W940" s="6"/>
      <c r="X940" s="7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5"/>
      <c r="AN940" s="5"/>
    </row>
    <row r="941" spans="14:40" s="1" customFormat="1" ht="13.5">
      <c r="N941" s="7"/>
      <c r="O941" s="7"/>
      <c r="P941" s="7"/>
      <c r="Q941" s="7"/>
      <c r="R941" s="7"/>
      <c r="S941" s="7"/>
      <c r="T941" s="7"/>
      <c r="U941" s="7"/>
      <c r="V941" s="6"/>
      <c r="W941" s="6"/>
      <c r="X941" s="7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5"/>
      <c r="AN941" s="5"/>
    </row>
    <row r="942" spans="14:40" s="1" customFormat="1" ht="13.5">
      <c r="N942" s="7"/>
      <c r="O942" s="7"/>
      <c r="P942" s="7"/>
      <c r="Q942" s="7"/>
      <c r="R942" s="7"/>
      <c r="S942" s="7"/>
      <c r="T942" s="7"/>
      <c r="U942" s="7"/>
      <c r="V942" s="6"/>
      <c r="W942" s="6"/>
      <c r="X942" s="7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5"/>
      <c r="AN942" s="5"/>
    </row>
    <row r="943" spans="14:40" s="1" customFormat="1" ht="13.5">
      <c r="N943" s="7"/>
      <c r="O943" s="7"/>
      <c r="P943" s="7"/>
      <c r="Q943" s="7"/>
      <c r="R943" s="7"/>
      <c r="S943" s="7"/>
      <c r="T943" s="7"/>
      <c r="U943" s="7"/>
      <c r="V943" s="6"/>
      <c r="W943" s="6"/>
      <c r="X943" s="7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5"/>
      <c r="AN943" s="5"/>
    </row>
    <row r="944" spans="14:40" s="1" customFormat="1" ht="13.5">
      <c r="N944" s="7"/>
      <c r="O944" s="7"/>
      <c r="P944" s="7"/>
      <c r="Q944" s="7"/>
      <c r="R944" s="7"/>
      <c r="S944" s="7"/>
      <c r="T944" s="7"/>
      <c r="U944" s="7"/>
      <c r="V944" s="6"/>
      <c r="W944" s="6"/>
      <c r="X944" s="7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5"/>
      <c r="AN944" s="5"/>
    </row>
    <row r="945" spans="14:40" s="1" customFormat="1" ht="13.5">
      <c r="N945" s="7"/>
      <c r="O945" s="7"/>
      <c r="P945" s="7"/>
      <c r="Q945" s="7"/>
      <c r="R945" s="7"/>
      <c r="S945" s="7"/>
      <c r="T945" s="7"/>
      <c r="U945" s="7"/>
      <c r="V945" s="6"/>
      <c r="W945" s="6"/>
      <c r="X945" s="7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5"/>
      <c r="AN945" s="5"/>
    </row>
    <row r="946" spans="14:40" s="1" customFormat="1" ht="13.5">
      <c r="N946" s="7"/>
      <c r="O946" s="7"/>
      <c r="P946" s="7"/>
      <c r="Q946" s="7"/>
      <c r="R946" s="7"/>
      <c r="S946" s="7"/>
      <c r="T946" s="7"/>
      <c r="U946" s="7"/>
      <c r="V946" s="6"/>
      <c r="W946" s="6"/>
      <c r="X946" s="7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5"/>
      <c r="AN946" s="5"/>
    </row>
    <row r="947" spans="14:40" s="1" customFormat="1" ht="13.5">
      <c r="N947" s="7"/>
      <c r="O947" s="7"/>
      <c r="P947" s="7"/>
      <c r="Q947" s="7"/>
      <c r="R947" s="7"/>
      <c r="S947" s="7"/>
      <c r="T947" s="7"/>
      <c r="U947" s="7"/>
      <c r="V947" s="6"/>
      <c r="W947" s="6"/>
      <c r="X947" s="7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5"/>
      <c r="AN947" s="5"/>
    </row>
    <row r="948" spans="14:40" s="1" customFormat="1" ht="13.5">
      <c r="N948" s="7"/>
      <c r="O948" s="7"/>
      <c r="P948" s="7"/>
      <c r="Q948" s="7"/>
      <c r="R948" s="7"/>
      <c r="S948" s="7"/>
      <c r="T948" s="7"/>
      <c r="U948" s="7"/>
      <c r="V948" s="6"/>
      <c r="W948" s="6"/>
      <c r="X948" s="7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5"/>
      <c r="AN948" s="5"/>
    </row>
    <row r="949" spans="14:40" s="1" customFormat="1" ht="13.5">
      <c r="N949" s="7"/>
      <c r="O949" s="7"/>
      <c r="P949" s="7"/>
      <c r="Q949" s="7"/>
      <c r="R949" s="7"/>
      <c r="S949" s="7"/>
      <c r="T949" s="7"/>
      <c r="U949" s="7"/>
      <c r="V949" s="6"/>
      <c r="W949" s="6"/>
      <c r="X949" s="7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5"/>
      <c r="AN949" s="5"/>
    </row>
    <row r="950" spans="14:40" s="1" customFormat="1" ht="13.5">
      <c r="N950" s="7"/>
      <c r="O950" s="7"/>
      <c r="P950" s="7"/>
      <c r="Q950" s="7"/>
      <c r="R950" s="7"/>
      <c r="S950" s="7"/>
      <c r="T950" s="7"/>
      <c r="U950" s="7"/>
      <c r="V950" s="6"/>
      <c r="W950" s="6"/>
      <c r="X950" s="7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5"/>
      <c r="AN950" s="5"/>
    </row>
    <row r="951" spans="14:40" s="1" customFormat="1" ht="13.5">
      <c r="N951" s="7"/>
      <c r="O951" s="7"/>
      <c r="P951" s="7"/>
      <c r="Q951" s="7"/>
      <c r="R951" s="7"/>
      <c r="S951" s="7"/>
      <c r="T951" s="7"/>
      <c r="U951" s="7"/>
      <c r="V951" s="6"/>
      <c r="W951" s="6"/>
      <c r="X951" s="7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5"/>
      <c r="AN951" s="5"/>
    </row>
    <row r="952" spans="14:40" s="1" customFormat="1" ht="13.5">
      <c r="N952" s="7"/>
      <c r="O952" s="7"/>
      <c r="P952" s="7"/>
      <c r="Q952" s="7"/>
      <c r="R952" s="7"/>
      <c r="S952" s="7"/>
      <c r="T952" s="7"/>
      <c r="U952" s="7"/>
      <c r="V952" s="6"/>
      <c r="W952" s="6"/>
      <c r="X952" s="7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5"/>
      <c r="AN952" s="5"/>
    </row>
    <row r="953" spans="14:40" s="1" customFormat="1" ht="13.5">
      <c r="N953" s="7"/>
      <c r="O953" s="7"/>
      <c r="P953" s="7"/>
      <c r="Q953" s="7"/>
      <c r="R953" s="7"/>
      <c r="S953" s="7"/>
      <c r="T953" s="7"/>
      <c r="U953" s="7"/>
      <c r="V953" s="6"/>
      <c r="W953" s="6"/>
      <c r="X953" s="7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5"/>
      <c r="AN953" s="5"/>
    </row>
    <row r="954" spans="14:40" s="1" customFormat="1" ht="13.5">
      <c r="N954" s="7"/>
      <c r="O954" s="7"/>
      <c r="P954" s="7"/>
      <c r="Q954" s="7"/>
      <c r="R954" s="7"/>
      <c r="S954" s="7"/>
      <c r="T954" s="7"/>
      <c r="U954" s="7"/>
      <c r="V954" s="6"/>
      <c r="W954" s="6"/>
      <c r="X954" s="7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5"/>
      <c r="AN954" s="5"/>
    </row>
    <row r="955" spans="14:40" s="1" customFormat="1" ht="13.5">
      <c r="N955" s="7"/>
      <c r="O955" s="7"/>
      <c r="P955" s="7"/>
      <c r="Q955" s="7"/>
      <c r="R955" s="7"/>
      <c r="S955" s="7"/>
      <c r="T955" s="7"/>
      <c r="U955" s="7"/>
      <c r="V955" s="6"/>
      <c r="W955" s="6"/>
      <c r="X955" s="7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5"/>
      <c r="AN955" s="5"/>
    </row>
    <row r="956" spans="14:40" s="1" customFormat="1" ht="13.5">
      <c r="N956" s="7"/>
      <c r="O956" s="7"/>
      <c r="P956" s="7"/>
      <c r="Q956" s="7"/>
      <c r="R956" s="7"/>
      <c r="S956" s="7"/>
      <c r="T956" s="7"/>
      <c r="U956" s="7"/>
      <c r="V956" s="6"/>
      <c r="W956" s="6"/>
      <c r="X956" s="7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5"/>
      <c r="AN956" s="5"/>
    </row>
    <row r="957" spans="14:40" s="1" customFormat="1" ht="13.5">
      <c r="N957" s="7"/>
      <c r="O957" s="7"/>
      <c r="P957" s="7"/>
      <c r="Q957" s="7"/>
      <c r="R957" s="7"/>
      <c r="S957" s="7"/>
      <c r="T957" s="7"/>
      <c r="U957" s="7"/>
      <c r="V957" s="6"/>
      <c r="W957" s="6"/>
      <c r="X957" s="7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5"/>
      <c r="AN957" s="5"/>
    </row>
    <row r="958" spans="14:40" s="1" customFormat="1" ht="13.5">
      <c r="N958" s="7"/>
      <c r="O958" s="7"/>
      <c r="P958" s="7"/>
      <c r="Q958" s="7"/>
      <c r="R958" s="7"/>
      <c r="S958" s="7"/>
      <c r="T958" s="7"/>
      <c r="U958" s="7"/>
      <c r="V958" s="6"/>
      <c r="W958" s="6"/>
      <c r="X958" s="7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5"/>
      <c r="AN958" s="5"/>
    </row>
    <row r="959" spans="14:40" s="1" customFormat="1" ht="13.5">
      <c r="N959" s="7"/>
      <c r="O959" s="7"/>
      <c r="P959" s="7"/>
      <c r="Q959" s="7"/>
      <c r="R959" s="7"/>
      <c r="S959" s="7"/>
      <c r="T959" s="7"/>
      <c r="U959" s="7"/>
      <c r="V959" s="6"/>
      <c r="W959" s="6"/>
      <c r="X959" s="7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5"/>
      <c r="AN959" s="5"/>
    </row>
    <row r="960" spans="14:40" s="1" customFormat="1" ht="13.5">
      <c r="N960" s="7"/>
      <c r="O960" s="7"/>
      <c r="P960" s="7"/>
      <c r="Q960" s="7"/>
      <c r="R960" s="7"/>
      <c r="S960" s="7"/>
      <c r="T960" s="7"/>
      <c r="U960" s="7"/>
      <c r="V960" s="6"/>
      <c r="W960" s="6"/>
      <c r="X960" s="7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5"/>
      <c r="AN960" s="5"/>
    </row>
    <row r="961" spans="14:40" s="1" customFormat="1" ht="13.5">
      <c r="N961" s="7"/>
      <c r="O961" s="7"/>
      <c r="P961" s="7"/>
      <c r="Q961" s="7"/>
      <c r="R961" s="7"/>
      <c r="S961" s="7"/>
      <c r="T961" s="7"/>
      <c r="U961" s="7"/>
      <c r="V961" s="6"/>
      <c r="W961" s="6"/>
      <c r="X961" s="7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5"/>
      <c r="AN961" s="5"/>
    </row>
    <row r="962" spans="14:40" s="1" customFormat="1" ht="13.5">
      <c r="N962" s="7"/>
      <c r="O962" s="7"/>
      <c r="P962" s="7"/>
      <c r="Q962" s="7"/>
      <c r="R962" s="7"/>
      <c r="S962" s="7"/>
      <c r="T962" s="7"/>
      <c r="U962" s="7"/>
      <c r="V962" s="6"/>
      <c r="W962" s="6"/>
      <c r="X962" s="7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5"/>
      <c r="AN962" s="5"/>
    </row>
    <row r="963" spans="14:40" s="1" customFormat="1" ht="13.5">
      <c r="N963" s="7"/>
      <c r="O963" s="7"/>
      <c r="P963" s="7"/>
      <c r="Q963" s="7"/>
      <c r="R963" s="7"/>
      <c r="S963" s="7"/>
      <c r="T963" s="7"/>
      <c r="U963" s="7"/>
      <c r="V963" s="6"/>
      <c r="W963" s="6"/>
      <c r="X963" s="7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5"/>
      <c r="AN963" s="5"/>
    </row>
    <row r="964" spans="14:40" s="1" customFormat="1" ht="13.5">
      <c r="N964" s="7"/>
      <c r="O964" s="7"/>
      <c r="P964" s="7"/>
      <c r="Q964" s="7"/>
      <c r="R964" s="7"/>
      <c r="S964" s="7"/>
      <c r="T964" s="7"/>
      <c r="U964" s="7"/>
      <c r="V964" s="6"/>
      <c r="W964" s="6"/>
      <c r="X964" s="7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5"/>
      <c r="AN964" s="5"/>
    </row>
    <row r="965" spans="14:40" s="1" customFormat="1" ht="13.5">
      <c r="N965" s="7"/>
      <c r="O965" s="7"/>
      <c r="P965" s="7"/>
      <c r="Q965" s="7"/>
      <c r="R965" s="7"/>
      <c r="S965" s="7"/>
      <c r="T965" s="7"/>
      <c r="U965" s="7"/>
      <c r="V965" s="6"/>
      <c r="W965" s="6"/>
      <c r="X965" s="7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5"/>
      <c r="AN965" s="5"/>
    </row>
    <row r="966" spans="14:40" s="1" customFormat="1" ht="13.5">
      <c r="N966" s="7"/>
      <c r="O966" s="7"/>
      <c r="P966" s="7"/>
      <c r="Q966" s="7"/>
      <c r="R966" s="7"/>
      <c r="S966" s="7"/>
      <c r="T966" s="7"/>
      <c r="U966" s="7"/>
      <c r="V966" s="6"/>
      <c r="W966" s="6"/>
      <c r="X966" s="7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5"/>
      <c r="AN966" s="5"/>
    </row>
    <row r="967" spans="14:40" s="1" customFormat="1" ht="13.5">
      <c r="N967" s="7"/>
      <c r="O967" s="7"/>
      <c r="P967" s="7"/>
      <c r="Q967" s="7"/>
      <c r="R967" s="7"/>
      <c r="S967" s="7"/>
      <c r="T967" s="7"/>
      <c r="U967" s="7"/>
      <c r="V967" s="6"/>
      <c r="W967" s="6"/>
      <c r="X967" s="7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5"/>
      <c r="AN967" s="5"/>
    </row>
    <row r="968" spans="14:40" s="1" customFormat="1" ht="13.5">
      <c r="N968" s="7"/>
      <c r="O968" s="7"/>
      <c r="P968" s="7"/>
      <c r="Q968" s="7"/>
      <c r="R968" s="7"/>
      <c r="S968" s="7"/>
      <c r="T968" s="7"/>
      <c r="U968" s="7"/>
      <c r="V968" s="6"/>
      <c r="W968" s="6"/>
      <c r="X968" s="7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5"/>
      <c r="AN968" s="5"/>
    </row>
    <row r="969" spans="14:40" s="1" customFormat="1" ht="13.5">
      <c r="N969" s="7"/>
      <c r="O969" s="7"/>
      <c r="P969" s="7"/>
      <c r="Q969" s="7"/>
      <c r="R969" s="7"/>
      <c r="S969" s="7"/>
      <c r="T969" s="7"/>
      <c r="U969" s="7"/>
      <c r="V969" s="6"/>
      <c r="W969" s="6"/>
      <c r="X969" s="7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5"/>
      <c r="AN969" s="5"/>
    </row>
    <row r="970" spans="14:40" s="1" customFormat="1" ht="13.5">
      <c r="N970" s="7"/>
      <c r="O970" s="7"/>
      <c r="P970" s="7"/>
      <c r="Q970" s="7"/>
      <c r="R970" s="7"/>
      <c r="S970" s="7"/>
      <c r="T970" s="7"/>
      <c r="U970" s="7"/>
      <c r="V970" s="6"/>
      <c r="W970" s="6"/>
      <c r="X970" s="7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5"/>
      <c r="AN970" s="5"/>
    </row>
    <row r="971" spans="14:40" s="1" customFormat="1" ht="13.5">
      <c r="N971" s="7"/>
      <c r="O971" s="7"/>
      <c r="P971" s="7"/>
      <c r="Q971" s="7"/>
      <c r="R971" s="7"/>
      <c r="S971" s="7"/>
      <c r="T971" s="7"/>
      <c r="U971" s="7"/>
      <c r="V971" s="6"/>
      <c r="W971" s="6"/>
      <c r="X971" s="7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5"/>
      <c r="AN971" s="5"/>
    </row>
    <row r="972" spans="14:40" s="1" customFormat="1" ht="13.5">
      <c r="N972" s="7"/>
      <c r="O972" s="7"/>
      <c r="P972" s="7"/>
      <c r="Q972" s="7"/>
      <c r="R972" s="7"/>
      <c r="S972" s="7"/>
      <c r="T972" s="7"/>
      <c r="U972" s="7"/>
      <c r="V972" s="6"/>
      <c r="W972" s="6"/>
      <c r="X972" s="7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5"/>
      <c r="AN972" s="5"/>
    </row>
    <row r="973" spans="14:40" s="1" customFormat="1" ht="13.5">
      <c r="N973" s="7"/>
      <c r="O973" s="7"/>
      <c r="P973" s="7"/>
      <c r="Q973" s="7"/>
      <c r="R973" s="7"/>
      <c r="S973" s="7"/>
      <c r="T973" s="7"/>
      <c r="U973" s="7"/>
      <c r="V973" s="6"/>
      <c r="W973" s="6"/>
      <c r="X973" s="7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5"/>
      <c r="AN973" s="5"/>
    </row>
    <row r="974" spans="14:40" s="1" customFormat="1" ht="13.5">
      <c r="N974" s="7"/>
      <c r="O974" s="7"/>
      <c r="P974" s="7"/>
      <c r="Q974" s="7"/>
      <c r="R974" s="7"/>
      <c r="S974" s="7"/>
      <c r="T974" s="7"/>
      <c r="U974" s="7"/>
      <c r="V974" s="6"/>
      <c r="W974" s="6"/>
      <c r="X974" s="7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5"/>
      <c r="AN974" s="5"/>
    </row>
    <row r="975" spans="14:40" s="1" customFormat="1" ht="13.5">
      <c r="N975" s="7"/>
      <c r="O975" s="7"/>
      <c r="P975" s="7"/>
      <c r="Q975" s="7"/>
      <c r="R975" s="7"/>
      <c r="S975" s="7"/>
      <c r="T975" s="7"/>
      <c r="U975" s="7"/>
      <c r="V975" s="6"/>
      <c r="W975" s="6"/>
      <c r="X975" s="7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5"/>
      <c r="AN975" s="5"/>
    </row>
    <row r="976" spans="14:40" s="1" customFormat="1" ht="13.5">
      <c r="N976" s="7"/>
      <c r="O976" s="7"/>
      <c r="P976" s="7"/>
      <c r="Q976" s="7"/>
      <c r="R976" s="7"/>
      <c r="S976" s="7"/>
      <c r="T976" s="7"/>
      <c r="U976" s="7"/>
      <c r="V976" s="6"/>
      <c r="W976" s="6"/>
      <c r="X976" s="7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5"/>
      <c r="AN976" s="5"/>
    </row>
    <row r="977" spans="14:40" s="1" customFormat="1" ht="13.5">
      <c r="N977" s="7"/>
      <c r="O977" s="7"/>
      <c r="P977" s="7"/>
      <c r="Q977" s="7"/>
      <c r="R977" s="7"/>
      <c r="S977" s="7"/>
      <c r="T977" s="7"/>
      <c r="U977" s="7"/>
      <c r="V977" s="6"/>
      <c r="W977" s="6"/>
      <c r="X977" s="7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5"/>
      <c r="AN977" s="5"/>
    </row>
    <row r="978" spans="14:40" s="1" customFormat="1" ht="13.5">
      <c r="N978" s="7"/>
      <c r="O978" s="7"/>
      <c r="P978" s="7"/>
      <c r="Q978" s="7"/>
      <c r="R978" s="7"/>
      <c r="S978" s="7"/>
      <c r="T978" s="7"/>
      <c r="U978" s="7"/>
      <c r="V978" s="6"/>
      <c r="W978" s="6"/>
      <c r="X978" s="7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5"/>
      <c r="AN978" s="5"/>
    </row>
    <row r="979" spans="14:40" s="1" customFormat="1" ht="13.5">
      <c r="N979" s="7"/>
      <c r="O979" s="7"/>
      <c r="P979" s="7"/>
      <c r="Q979" s="7"/>
      <c r="R979" s="7"/>
      <c r="S979" s="7"/>
      <c r="T979" s="7"/>
      <c r="U979" s="7"/>
      <c r="V979" s="6"/>
      <c r="W979" s="6"/>
      <c r="X979" s="7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5"/>
      <c r="AN979" s="5"/>
    </row>
    <row r="980" spans="14:40" s="1" customFormat="1" ht="13.5">
      <c r="N980" s="7"/>
      <c r="O980" s="7"/>
      <c r="P980" s="7"/>
      <c r="Q980" s="7"/>
      <c r="R980" s="7"/>
      <c r="S980" s="7"/>
      <c r="T980" s="7"/>
      <c r="U980" s="7"/>
      <c r="V980" s="6"/>
      <c r="W980" s="6"/>
      <c r="X980" s="7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5"/>
      <c r="AN980" s="5"/>
    </row>
    <row r="981" spans="14:40" s="1" customFormat="1" ht="13.5">
      <c r="N981" s="7"/>
      <c r="O981" s="7"/>
      <c r="P981" s="7"/>
      <c r="Q981" s="7"/>
      <c r="R981" s="7"/>
      <c r="S981" s="7"/>
      <c r="T981" s="7"/>
      <c r="U981" s="7"/>
      <c r="V981" s="6"/>
      <c r="W981" s="6"/>
      <c r="X981" s="7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5"/>
      <c r="AN981" s="5"/>
    </row>
    <row r="982" spans="14:40" s="1" customFormat="1" ht="13.5">
      <c r="N982" s="7"/>
      <c r="O982" s="7"/>
      <c r="P982" s="7"/>
      <c r="Q982" s="7"/>
      <c r="R982" s="7"/>
      <c r="S982" s="7"/>
      <c r="T982" s="7"/>
      <c r="U982" s="7"/>
      <c r="V982" s="6"/>
      <c r="W982" s="6"/>
      <c r="X982" s="7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5"/>
      <c r="AN982" s="5"/>
    </row>
    <row r="983" spans="14:40" s="1" customFormat="1" ht="13.5">
      <c r="N983" s="7"/>
      <c r="O983" s="7"/>
      <c r="P983" s="7"/>
      <c r="Q983" s="7"/>
      <c r="R983" s="7"/>
      <c r="S983" s="7"/>
      <c r="T983" s="7"/>
      <c r="U983" s="7"/>
      <c r="V983" s="6"/>
      <c r="W983" s="6"/>
      <c r="X983" s="7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5"/>
      <c r="AN983" s="5"/>
    </row>
    <row r="984" spans="14:40" s="1" customFormat="1" ht="13.5">
      <c r="N984" s="7"/>
      <c r="O984" s="7"/>
      <c r="P984" s="7"/>
      <c r="Q984" s="7"/>
      <c r="R984" s="7"/>
      <c r="S984" s="7"/>
      <c r="T984" s="7"/>
      <c r="U984" s="7"/>
      <c r="V984" s="6"/>
      <c r="W984" s="6"/>
      <c r="X984" s="7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5"/>
      <c r="AN984" s="5"/>
    </row>
    <row r="985" spans="14:40" s="1" customFormat="1" ht="13.5">
      <c r="N985" s="7"/>
      <c r="O985" s="7"/>
      <c r="P985" s="7"/>
      <c r="Q985" s="7"/>
      <c r="R985" s="7"/>
      <c r="S985" s="7"/>
      <c r="T985" s="7"/>
      <c r="U985" s="7"/>
      <c r="V985" s="6"/>
      <c r="W985" s="6"/>
      <c r="X985" s="7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5"/>
      <c r="AN985" s="5"/>
    </row>
    <row r="986" spans="14:40" s="1" customFormat="1" ht="13.5">
      <c r="N986" s="7"/>
      <c r="O986" s="7"/>
      <c r="P986" s="7"/>
      <c r="Q986" s="7"/>
      <c r="R986" s="7"/>
      <c r="S986" s="7"/>
      <c r="T986" s="7"/>
      <c r="U986" s="7"/>
      <c r="V986" s="6"/>
      <c r="W986" s="6"/>
      <c r="X986" s="7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5"/>
      <c r="AN986" s="5"/>
    </row>
    <row r="987" spans="14:40" s="1" customFormat="1" ht="13.5">
      <c r="N987" s="7"/>
      <c r="O987" s="7"/>
      <c r="P987" s="7"/>
      <c r="Q987" s="7"/>
      <c r="R987" s="7"/>
      <c r="S987" s="7"/>
      <c r="T987" s="7"/>
      <c r="U987" s="7"/>
      <c r="V987" s="6"/>
      <c r="W987" s="6"/>
      <c r="X987" s="7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5"/>
      <c r="AN987" s="5"/>
    </row>
    <row r="988" spans="14:40" s="1" customFormat="1" ht="13.5">
      <c r="N988" s="7"/>
      <c r="O988" s="7"/>
      <c r="P988" s="7"/>
      <c r="Q988" s="7"/>
      <c r="R988" s="7"/>
      <c r="S988" s="7"/>
      <c r="T988" s="7"/>
      <c r="U988" s="7"/>
      <c r="V988" s="6"/>
      <c r="W988" s="6"/>
      <c r="X988" s="7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5"/>
      <c r="AN988" s="5"/>
    </row>
    <row r="989" spans="14:40" s="1" customFormat="1" ht="13.5">
      <c r="N989" s="7"/>
      <c r="O989" s="7"/>
      <c r="P989" s="7"/>
      <c r="Q989" s="7"/>
      <c r="R989" s="7"/>
      <c r="S989" s="7"/>
      <c r="T989" s="7"/>
      <c r="U989" s="7"/>
      <c r="V989" s="6"/>
      <c r="W989" s="6"/>
      <c r="X989" s="7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5"/>
      <c r="AN989" s="5"/>
    </row>
    <row r="990" spans="14:40" s="1" customFormat="1" ht="13.5">
      <c r="N990" s="7"/>
      <c r="O990" s="7"/>
      <c r="P990" s="7"/>
      <c r="Q990" s="7"/>
      <c r="R990" s="7"/>
      <c r="S990" s="7"/>
      <c r="T990" s="7"/>
      <c r="U990" s="7"/>
      <c r="V990" s="6"/>
      <c r="W990" s="6"/>
      <c r="X990" s="7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5"/>
      <c r="AN990" s="5"/>
    </row>
    <row r="991" spans="14:40" s="1" customFormat="1" ht="13.5">
      <c r="N991" s="7"/>
      <c r="O991" s="7"/>
      <c r="P991" s="7"/>
      <c r="Q991" s="7"/>
      <c r="R991" s="7"/>
      <c r="S991" s="7"/>
      <c r="T991" s="7"/>
      <c r="U991" s="7"/>
      <c r="V991" s="6"/>
      <c r="W991" s="6"/>
      <c r="X991" s="7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5"/>
      <c r="AN991" s="5"/>
    </row>
    <row r="992" spans="14:40" s="1" customFormat="1" ht="13.5">
      <c r="N992" s="7"/>
      <c r="O992" s="7"/>
      <c r="P992" s="7"/>
      <c r="Q992" s="7"/>
      <c r="R992" s="7"/>
      <c r="S992" s="7"/>
      <c r="T992" s="7"/>
      <c r="U992" s="7"/>
      <c r="V992" s="6"/>
      <c r="W992" s="6"/>
      <c r="X992" s="7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5"/>
      <c r="AN992" s="5"/>
    </row>
    <row r="993" spans="14:40" s="1" customFormat="1" ht="13.5">
      <c r="N993" s="7"/>
      <c r="O993" s="7"/>
      <c r="P993" s="7"/>
      <c r="Q993" s="7"/>
      <c r="R993" s="7"/>
      <c r="S993" s="7"/>
      <c r="T993" s="7"/>
      <c r="U993" s="7"/>
      <c r="V993" s="6"/>
      <c r="W993" s="6"/>
      <c r="X993" s="7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5"/>
      <c r="AN993" s="5"/>
    </row>
    <row r="994" spans="14:40" s="1" customFormat="1" ht="13.5">
      <c r="N994" s="7"/>
      <c r="O994" s="7"/>
      <c r="P994" s="7"/>
      <c r="Q994" s="7"/>
      <c r="R994" s="7"/>
      <c r="S994" s="7"/>
      <c r="T994" s="7"/>
      <c r="U994" s="7"/>
      <c r="V994" s="6"/>
      <c r="W994" s="6"/>
      <c r="X994" s="7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5"/>
      <c r="AN994" s="5"/>
    </row>
    <row r="995" spans="14:40" s="1" customFormat="1" ht="13.5">
      <c r="N995" s="7"/>
      <c r="O995" s="7"/>
      <c r="P995" s="7"/>
      <c r="Q995" s="7"/>
      <c r="R995" s="7"/>
      <c r="S995" s="7"/>
      <c r="T995" s="7"/>
      <c r="U995" s="7"/>
      <c r="V995" s="6"/>
      <c r="W995" s="6"/>
      <c r="X995" s="7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5"/>
      <c r="AN995" s="5"/>
    </row>
    <row r="996" spans="14:40" s="1" customFormat="1" ht="13.5">
      <c r="N996" s="7"/>
      <c r="O996" s="7"/>
      <c r="P996" s="7"/>
      <c r="Q996" s="7"/>
      <c r="R996" s="7"/>
      <c r="S996" s="7"/>
      <c r="T996" s="7"/>
      <c r="U996" s="7"/>
      <c r="V996" s="6"/>
      <c r="W996" s="6"/>
      <c r="X996" s="7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5"/>
      <c r="AN996" s="5"/>
    </row>
    <row r="997" spans="14:40" s="1" customFormat="1" ht="13.5">
      <c r="N997" s="7"/>
      <c r="O997" s="7"/>
      <c r="P997" s="7"/>
      <c r="Q997" s="7"/>
      <c r="R997" s="7"/>
      <c r="S997" s="7"/>
      <c r="T997" s="7"/>
      <c r="U997" s="7"/>
      <c r="V997" s="6"/>
      <c r="W997" s="6"/>
      <c r="X997" s="7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5"/>
      <c r="AN997" s="5"/>
    </row>
    <row r="998" spans="14:40" s="1" customFormat="1" ht="13.5">
      <c r="N998" s="7"/>
      <c r="O998" s="7"/>
      <c r="P998" s="7"/>
      <c r="Q998" s="7"/>
      <c r="R998" s="7"/>
      <c r="S998" s="7"/>
      <c r="T998" s="7"/>
      <c r="U998" s="7"/>
      <c r="V998" s="6"/>
      <c r="W998" s="6"/>
      <c r="X998" s="7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5"/>
      <c r="AN998" s="5"/>
    </row>
    <row r="999" spans="14:40" s="1" customFormat="1" ht="13.5">
      <c r="N999" s="7"/>
      <c r="O999" s="7"/>
      <c r="P999" s="7"/>
      <c r="Q999" s="7"/>
      <c r="R999" s="7"/>
      <c r="S999" s="7"/>
      <c r="T999" s="7"/>
      <c r="U999" s="7"/>
      <c r="V999" s="6"/>
      <c r="W999" s="6"/>
      <c r="X999" s="7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5"/>
      <c r="AN999" s="5"/>
    </row>
  </sheetData>
  <sheetProtection password="CB5F" sheet="1" formatCells="0" formatColumns="0" formatRows="0" sort="0" autoFilter="0"/>
  <mergeCells count="10">
    <mergeCell ref="AM5:AO5"/>
    <mergeCell ref="AL1:AL3"/>
    <mergeCell ref="B5:I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priority="33" dxfId="33">
      <formula>ISERROR(D2)</formula>
    </cfRule>
  </conditionalFormatting>
  <conditionalFormatting sqref="G7:G300">
    <cfRule type="containsErrors" priority="31" dxfId="33" stopIfTrue="1">
      <formula>ISERROR(G7)</formula>
    </cfRule>
    <cfRule type="notContainsBlanks" priority="32" dxfId="2" stopIfTrue="1">
      <formula>LEN(TRIM(G7))&gt;0</formula>
    </cfRule>
  </conditionalFormatting>
  <conditionalFormatting sqref="AA7:AA300 AM7:AO300">
    <cfRule type="cellIs" priority="29" dxfId="33" operator="equal" stopIfTrue="1">
      <formula>0</formula>
    </cfRule>
    <cfRule type="notContainsBlanks" priority="30" dxfId="2" stopIfTrue="1">
      <formula>LEN(TRIM(AA7))&gt;0</formula>
    </cfRule>
  </conditionalFormatting>
  <conditionalFormatting sqref="C2">
    <cfRule type="cellIs" priority="28" dxfId="33" operator="equal" stopIfTrue="1">
      <formula>0</formula>
    </cfRule>
  </conditionalFormatting>
  <conditionalFormatting sqref="C2">
    <cfRule type="cellIs" priority="27" dxfId="33" operator="equal" stopIfTrue="1">
      <formula>0</formula>
    </cfRule>
  </conditionalFormatting>
  <conditionalFormatting sqref="C2">
    <cfRule type="cellIs" priority="26" dxfId="33" operator="equal" stopIfTrue="1">
      <formula>0</formula>
    </cfRule>
  </conditionalFormatting>
  <conditionalFormatting sqref="C2">
    <cfRule type="cellIs" priority="25" dxfId="33" operator="equal" stopIfTrue="1">
      <formula>0</formula>
    </cfRule>
  </conditionalFormatting>
  <conditionalFormatting sqref="C2">
    <cfRule type="cellIs" priority="24" dxfId="33" operator="equal" stopIfTrue="1">
      <formula>0</formula>
    </cfRule>
  </conditionalFormatting>
  <conditionalFormatting sqref="C2">
    <cfRule type="cellIs" priority="23" dxfId="33" operator="equal" stopIfTrue="1">
      <formula>0</formula>
    </cfRule>
  </conditionalFormatting>
  <conditionalFormatting sqref="C2">
    <cfRule type="cellIs" priority="22" dxfId="33" operator="equal" stopIfTrue="1">
      <formula>0</formula>
    </cfRule>
  </conditionalFormatting>
  <conditionalFormatting sqref="C2">
    <cfRule type="cellIs" priority="21" dxfId="33" operator="equal" stopIfTrue="1">
      <formula>0</formula>
    </cfRule>
  </conditionalFormatting>
  <conditionalFormatting sqref="G7:G300">
    <cfRule type="containsErrors" priority="19" dxfId="33" stopIfTrue="1">
      <formula>ISERROR(G7)</formula>
    </cfRule>
    <cfRule type="notContainsBlanks" priority="20" dxfId="2" stopIfTrue="1">
      <formula>LEN(TRIM(G7))&gt;0</formula>
    </cfRule>
  </conditionalFormatting>
  <conditionalFormatting sqref="G7:G300">
    <cfRule type="containsErrors" priority="17" dxfId="33" stopIfTrue="1">
      <formula>ISERROR(G7)</formula>
    </cfRule>
    <cfRule type="notContainsBlanks" priority="18" dxfId="2" stopIfTrue="1">
      <formula>LEN(TRIM(G7))&gt;0</formula>
    </cfRule>
  </conditionalFormatting>
  <conditionalFormatting sqref="G7:G300">
    <cfRule type="containsErrors" priority="15" dxfId="33" stopIfTrue="1">
      <formula>ISERROR(G7)</formula>
    </cfRule>
    <cfRule type="notContainsBlanks" priority="16" dxfId="2" stopIfTrue="1">
      <formula>LEN(TRIM(G7))&gt;0</formula>
    </cfRule>
  </conditionalFormatting>
  <conditionalFormatting sqref="G7:G300">
    <cfRule type="containsErrors" priority="13" dxfId="33" stopIfTrue="1">
      <formula>ISERROR(G7)</formula>
    </cfRule>
    <cfRule type="notContainsBlanks" priority="14" dxfId="2" stopIfTrue="1">
      <formula>LEN(TRIM(G7))&gt;0</formula>
    </cfRule>
  </conditionalFormatting>
  <conditionalFormatting sqref="G7:G300">
    <cfRule type="containsErrors" priority="11" dxfId="33" stopIfTrue="1">
      <formula>ISERROR(G7)</formula>
    </cfRule>
    <cfRule type="notContainsBlanks" priority="12" dxfId="2" stopIfTrue="1">
      <formula>LEN(TRIM(G7))&gt;0</formula>
    </cfRule>
  </conditionalFormatting>
  <conditionalFormatting sqref="G7:G300">
    <cfRule type="containsErrors" priority="9" dxfId="33" stopIfTrue="1">
      <formula>ISERROR(G7)</formula>
    </cfRule>
    <cfRule type="notContainsBlanks" priority="10" dxfId="2" stopIfTrue="1">
      <formula>LEN(TRIM(G7))&gt;0</formula>
    </cfRule>
  </conditionalFormatting>
  <conditionalFormatting sqref="G7:G300">
    <cfRule type="containsErrors" priority="7" dxfId="33" stopIfTrue="1">
      <formula>ISERROR(G7)</formula>
    </cfRule>
    <cfRule type="notContainsBlanks" priority="8" dxfId="2" stopIfTrue="1">
      <formula>LEN(TRIM(G7))&gt;0</formula>
    </cfRule>
  </conditionalFormatting>
  <conditionalFormatting sqref="G7:G300">
    <cfRule type="containsErrors" priority="5" dxfId="33" stopIfTrue="1">
      <formula>ISERROR(G7)</formula>
    </cfRule>
    <cfRule type="notContainsBlanks" priority="6" dxfId="2" stopIfTrue="1">
      <formula>LEN(TRIM(G7))&gt;0</formula>
    </cfRule>
  </conditionalFormatting>
  <conditionalFormatting sqref="G7:G300">
    <cfRule type="containsErrors" priority="3" dxfId="33" stopIfTrue="1">
      <formula>ISERROR(G7)</formula>
    </cfRule>
    <cfRule type="notContainsBlanks" priority="4" dxfId="2" stopIfTrue="1">
      <formula>LEN(TRIM(G7))&gt;0</formula>
    </cfRule>
  </conditionalFormatting>
  <conditionalFormatting sqref="C2">
    <cfRule type="containsBlanks" priority="2" dxfId="1">
      <formula>LEN(TRIM(C2))=0</formula>
    </cfRule>
  </conditionalFormatting>
  <conditionalFormatting sqref="C3">
    <cfRule type="containsErrors" priority="1" dxfId="33" stopIfTrue="1">
      <formula>ISERROR(C3)</formula>
    </cfRule>
  </conditionalFormatting>
  <dataValidations count="37">
    <dataValidation type="decimal" operator="greaterThanOrEqual" allowBlank="1" showInputMessage="1" showErrorMessage="1" promptTitle="CAMPO AUTOMATICO" prompt="Non valorizzare il campo" errorTitle="Formato non valido" error="Inserire un formato numerico" sqref="AA7:AA300">
      <formula1>0</formula1>
    </dataValidation>
    <dataValidation type="decimal" operator="greaterThanOrEqual" allowBlank="1" showInputMessage="1" showErrorMessage="1" promptTitle="CAMPO OBBLIGATORIO" prompt="Inserire la quota del Fondo Sociale Regionale 2019 assegnata alla Struttura sede della UdO" errorTitle="Formato non valido" error="Inserire un formato numerico uguale o superiore a 1" sqref="AL7:AL300">
      <formula1>1</formula1>
    </dataValidation>
    <dataValidation type="decimal" operator="greaterThanOrEqual" allowBlank="1" showInputMessage="1" showErrorMessage="1" prompt="Inserire evenutali altri fondi di finanziamento da fondi specifici destinati alla Struttura sede della UdO" errorTitle="Formato non valido" error="Inserire un formato numerico" sqref="AJ7:AJ300">
      <formula1>0</formula1>
    </dataValidation>
    <dataValidation type="decimal" operator="greaterThanOrEqual" allowBlank="1" showInputMessage="1" showErrorMessage="1" prompt="Inserire l'eventuale contributo ex L.R. 23/99 destinata alla Struttura sede della UdO" errorTitle="Formato non valido" error="Inserire un formato numerico" sqref="AI7:AI300">
      <formula1>0</formula1>
    </dataValidation>
    <dataValidation type="decimal" operator="greaterThanOrEqual" allowBlank="1" showInputMessage="1" showErrorMessage="1" prompt="Inserire la eventuale quota del Fondo Sociale Regionale destinata alla Struttura sede della UdO nell'anno di rendicontazione" errorTitle="Formato non valido" error="Inserire un formato numerico" sqref="AG7:AG300">
      <formula1>0</formula1>
    </dataValidation>
    <dataValidation type="decimal" operator="greaterThanOrEqual" allowBlank="1" showInputMessage="1" showErrorMessage="1" prompt="Inserire la eventuale quota del FNPS destinata alla Struttura sede della UdO" errorTitle="Formato non valido" error="Inserire un formato numerico" sqref="AH7:AH300">
      <formula1>0</formula1>
    </dataValidation>
    <dataValidation allowBlank="1" showInputMessage="1" showErrorMessage="1" prompt="Inserire l'Ente Gestore titolare della struttura sede della UdO" sqref="E7:E300"/>
    <dataValidation allowBlank="1" showInputMessage="1" showErrorMessage="1" prompt="Inserire la denominazione della struttura sede del servizio" sqref="C7:C300"/>
    <dataValidation type="textLength" operator="equal" allowBlank="1" showInputMessage="1" showErrorMessage="1" promptTitle="CAMPO OBBLIGATORIO" prompt="Inserire il Codice Struttura dalla Anagrafica della Rete dei Servizi Sociali - AFAM" errorTitle="Formato non valido" error="Il Codice Struttura è di 12 caratteri così composti: &lt;codice ambito&gt;+SC+&lt;nnnnn&gt;" sqref="B7:B300">
      <formula1>12</formula1>
    </dataValidation>
    <dataValidation allowBlank="1" showInputMessage="1" showErrorMessage="1" promptTitle="CAMPO OBBLIGATORIO" prompt="Selezionare la tipologia dal menù a tendina" errorTitle="Formato non valido" error="Selezionare la tipologia dal menù a tendina" sqref="I8:I300"/>
    <dataValidation allowBlank="1" showInputMessage="1" showErrorMessage="1" promptTitle="CAMPO AUTOMATICO" prompt="Non valorizzare il campo" sqref="AM7:AO300 G7:G300"/>
    <dataValidation allowBlank="1" showInputMessage="1" showErrorMessage="1" prompt="Inserire l'indirizzo (via, numero civico, Comune) della sede della struttura" sqref="D7:D300"/>
    <dataValidation type="decimal" operator="greaterThanOrEqual" allowBlank="1" showInputMessage="1" showErrorMessage="1" prompt="Inserire il totale di eventuali contributi provenienti da enti pubblici (Comuni, Comunità Montane, Unione Comuni, Provincie, Aziende Speciali, Aziende Consortili, ecc..) nel periodo di rendicontazione" errorTitle="Formato non valido" error="Inserire un formato numerico" sqref="AE7:AE300">
      <formula1>0</formula1>
    </dataValidation>
    <dataValidation type="decimal" allowBlank="1" showInputMessage="1" showErrorMessage="1" promptTitle="CAMPO OBBLIGATORIO" prompt="Indicare il numero di settimane di apertura nell'anno di rendicontazione" errorTitle="Formato non valido" error="Inserire un formato numerico compreso tra 1 e 52" sqref="N7:N300">
      <formula1>1</formula1>
      <formula2>52</formula2>
    </dataValidation>
    <dataValidation type="decimal" allowBlank="1" showInputMessage="1" showErrorMessage="1" promptTitle="CAMPO OBBLIGATORIO" prompt="Indicare il numero ore di apertura giornaliera. E' possibile indicare la media delle ore di apertura giornaliera " errorTitle="Formato non valido" error="Inserire un formato numerico compreso tra 1 e 24" sqref="M7:M300">
      <formula1>1</formula1>
      <formula2>24</formula2>
    </dataValidation>
    <dataValidation type="whole" allowBlank="1" showInputMessage="1" showErrorMessage="1" promptTitle="CAMPO OBBLIGATORIO" prompt="Il numero dei posti autorizzati deve essere compreso tra 5 e 12" errorTitle="Formato non valido" error="Inserire un numero intero compreso tra 5 e 12" sqref="O7:O300">
      <formula1>5</formula1>
      <formula2>12</formula2>
    </dataValidation>
    <dataValidation type="decimal" operator="greaterThanOrEqual" allowBlank="1" showInputMessage="1" showErrorMessage="1" prompt="Indicare altre eventuali tipologie di entrata. NON indicare entrate da altri fondi specifici" errorTitle="Formato non valido" error="Inserire un formato numerico" sqref="AF7:AF300">
      <formula1>0</formula1>
    </dataValidation>
    <dataValidation type="decimal" operator="greaterThanOrEqual" allowBlank="1" showInputMessage="1" showErrorMessage="1" promptTitle="CAMPO OBBLIGATORIO" prompt="Nel caso NON ci siano introiti dalle rette provenienti dall'utenza valorizzare con 0.&#10;Inserire il totale introitato dalle rette provenienti dalla utenza nel periodo di rendicontazione" errorTitle="Formato non valido" error="Inserire un formato numerico" sqref="AD7:AD300">
      <formula1>0</formula1>
    </dataValidation>
    <dataValidation type="decimal" operator="greaterThanOrEqual" allowBlank="1" showInputMessage="1" showErrorMessage="1" prompt="Inserire eventuali altre tipologie di costo non riassumibili con le precedenti nel periodo di rendicontazione" errorTitle="Formato non valido" error="Inserire un formato numerico" sqref="AC7:AC300">
      <formula1>0</formula1>
    </dataValidation>
    <dataValidation type="decimal" operator="greaterThanOrEqual" allowBlank="1" showInputMessage="1" showErrorMessage="1" promptTitle="CAMPO OBBLIGATORIO" prompt="Inserire i costi sostenuti per le spese generali come ad esempio utenze, canoni, manutenzione ordinaria, ecc... nel periodo di rendicontazione&#10;ATTENZIONE: NON inserire nel computo i costi per la manutenzione straordinaria" errorTitle="Formato non valido" error="Inserire un formato numerico uguale o superiore a 1" sqref="AB7:AB300">
      <formula1>1</formula1>
    </dataValidation>
    <dataValidation type="decimal" operator="greaterThanOrEqual" allowBlank="1" showInputMessage="1" showErrorMessage="1" prompt="Inserire il costo complessivo di altro personale con contratto di lavoro dipendente, con contratto di lavoro autonomo (CoCoPro, CoCoCo, Liberi professionisti) e con contratti con società interinali, cooperative, etc. che forniscono personale" errorTitle="Formato non valido" error="Inserire un formato numerico" sqref="Z7:Z300">
      <formula1>0</formula1>
    </dataValidation>
    <dataValidation type="decimal" operator="greaterThanOrEqual" allowBlank="1" showInputMessage="1" showErrorMessage="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errorTitle="Formato non valido" error="Inserire un formato numerico uguale o superiore a 1" sqref="Y7:Y300">
      <formula1>1</formula1>
    </dataValidation>
    <dataValidation type="whole" operator="greaterThanOrEqual" allowBlank="1" showInputMessage="1" showErrorMessage="1" prompt="Indicare il numero eventuale di volontari operanti nella UdO nel periodo di rendicontazione" errorTitle="Formato non valido" error="Inserire un formato numerico intero" sqref="X7:X300">
      <formula1>0</formula1>
    </dataValidation>
    <dataValidation type="decimal" operator="greaterThanOrEqual" allowBlank="1" showInputMessage="1" showErrorMessage="1" promptTitle="CAMPO OBBLIGATORIO" prompt="Indicare il numero ore annue erogate dal personale socioeducativo nel periodo di rendicontazione" errorTitle="Formato non valido" error="Inserire un formato numerico intero uguale o superiore a 1" sqref="W7:W300">
      <formula1>1</formula1>
    </dataValidation>
    <dataValidation type="whole" operator="greaterThanOrEqual" allowBlank="1" showInputMessage="1" showErrorMessage="1" promptTitle="CAMPO OBBLIGATORIO" prompt="Indicare il numero del personale socioeducativo operante nel periodo di rendicontazione previsto dalla DGR n.20588 del febbraio 2005 e dalle ulteriori specifiche della circ. n.45 dell'ottobre 2005 " errorTitle="Formato non valido" error="Inserire un formato numerico intero uguale o superiore a 1" sqref="V7:V300">
      <formula1>1</formula1>
    </dataValidation>
    <dataValidation type="whole" operator="greaterThanOrEqual" allowBlank="1" showInputMessage="1" showErrorMessage="1" promptTitle="CAMPO OBBLIGATORIO" prompt="Indicare il numero di utenti a cui è stata accettata la domanda d'iscrizione al 31/12 dell'anno di rendicontazione" errorTitle="Formato non valido" error="Inserire un formato numerico intero uguale o superiore a 1" sqref="R7:R300">
      <formula1>1</formula1>
    </dataValidation>
    <dataValidation type="whole" operator="greaterThanOrEqual" allowBlank="1" showInputMessage="1" showErrorMessage="1" prompt="Indicare il numero degli iscritti in lista di attesa nel periodo di rendicontazione" errorTitle="Formato non valido" error="Inserire un formato numerico intero uguale o superiore a 1" sqref="Q7:Q300">
      <formula1>0</formula1>
    </dataValidation>
    <dataValidation allowBlank="1" showErrorMessage="1" sqref="H6"/>
    <dataValidation allowBlank="1" showInputMessage="1" showErrorMessage="1" promptTitle="Tipologia di gestione" prompt="Selezionare la tipologia dal menù a tendina" errorTitle="Formato non valido" error="Selezionare la tipologia dal menù a tendina" sqref="K8:L300"/>
    <dataValidation allowBlank="1" showInputMessage="1" showErrorMessage="1" promptTitle="Sede" prompt="Inserire l'indirizzo (via, numero civico, Comune) della sede della struttura" sqref="J7:J300"/>
    <dataValidation type="whole" allowBlank="1" showInputMessage="1" showErrorMessage="1" promptTitle="Capienza strutturale" prompt="Il numero dei posti autorizzati deve essere compreso tra 1 e 60" errorTitle="Formato non valido" error="Inserire un numero intero compreso tra 1 e 60" sqref="P7:P300">
      <formula1>1</formula1>
      <formula2>60</formula2>
    </dataValidation>
    <dataValidation type="decimal" operator="greaterThanOrEqual" allowBlank="1" showInputMessage="1" showErrorMessage="1" prompt="Indicare eventuali entrate provenienti da altre fonti di finanziamento da fondi specifici" errorTitle="Formato non valido" error="Inserire un formato numerico" sqref="AK7:AK300">
      <formula1>0</formula1>
    </dataValidation>
    <dataValidation type="whole" operator="lessThanOrEqual" allowBlank="1" showInputMessage="1" showErrorMessage="1" prompt="E' un di cui del &quot;Numero totale iscritti&quot;. Indicare il numero di bambini i cui genitori/tutori NON sono dipendenti dell'azienda" errorTitle="Indicazione non valida" error="Indicare un numero uguale o inferiore al &quot;Numero totale iscritti&quot;" sqref="U7:U300">
      <formula1>R7</formula1>
    </dataValidation>
    <dataValidation type="whole" operator="lessThanOrEqual" allowBlank="1" showInputMessage="1" showErrorMessage="1" prompt="E' un di cui del &quot;Numero totale iscritti&quot;" errorTitle="Indicazione non valida" error="Indicare un numero uguale o inferiore al &quot;Numero totale iscritti&quot;" sqref="T7:T300">
      <formula1>R7</formula1>
    </dataValidation>
    <dataValidation type="whole" operator="lessThanOrEqual" allowBlank="1" showInputMessage="1" showErrorMessage="1" prompt="E' un di cui del &quot;Numero totale iscritti&quot;" errorTitle="Indicazione non valida" error="Indicare un numero uguale o inferiore al &quot;Numero totale iscritti&quot;" sqref="S7:S300">
      <formula1>R7</formula1>
    </dataValidation>
    <dataValidation allowBlank="1" showInputMessage="1" showErrorMessage="1" errorTitle="Formato non valido" error="Selezionare la tipologia dal menù a tendina" sqref="I7"/>
    <dataValidation allowBlank="1" showInputMessage="1" showErrorMessage="1" promptTitle="Tipologia di gestione" prompt="Selezionare la tipologia dal menù a tendina" errorTitle="Formato non valido" error="Selezionare la tipologia dal menù a tendina" sqref="K7:L7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Mascaro</dc:creator>
  <cp:keywords/>
  <dc:description/>
  <cp:lastModifiedBy>Katy Zoccarato</cp:lastModifiedBy>
  <dcterms:created xsi:type="dcterms:W3CDTF">2019-07-10T09:29:37Z</dcterms:created>
  <dcterms:modified xsi:type="dcterms:W3CDTF">2019-09-27T09:09:17Z</dcterms:modified>
  <cp:category/>
  <cp:version/>
  <cp:contentType/>
  <cp:contentStatus/>
</cp:coreProperties>
</file>